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21" i="1" s="1"/>
  <c r="P20" i="1"/>
  <c r="P21" i="1" s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Q17" i="1"/>
  <c r="P17" i="1"/>
  <c r="O17" i="1"/>
  <c r="N17" i="1"/>
  <c r="M17" i="1"/>
  <c r="L17" i="1"/>
  <c r="K17" i="1"/>
  <c r="J17" i="1"/>
  <c r="I17" i="1"/>
  <c r="H17" i="1"/>
  <c r="G17" i="1"/>
  <c r="F17" i="1"/>
  <c r="Q9" i="1"/>
  <c r="P9" i="1"/>
  <c r="O9" i="1"/>
  <c r="N9" i="1"/>
  <c r="M9" i="1"/>
  <c r="L9" i="1"/>
  <c r="K9" i="1"/>
  <c r="J9" i="1"/>
  <c r="I9" i="1"/>
  <c r="H9" i="1"/>
  <c r="G9" i="1"/>
  <c r="F9" i="1"/>
  <c r="Q7" i="1"/>
  <c r="P7" i="1"/>
  <c r="O7" i="1"/>
  <c r="N7" i="1"/>
  <c r="M7" i="1"/>
  <c r="L7" i="1"/>
  <c r="K7" i="1"/>
  <c r="J7" i="1"/>
  <c r="I7" i="1"/>
  <c r="H7" i="1"/>
  <c r="G7" i="1"/>
  <c r="F7" i="1"/>
  <c r="F21" i="1" s="1"/>
</calcChain>
</file>

<file path=xl/sharedStrings.xml><?xml version="1.0" encoding="utf-8"?>
<sst xmlns="http://schemas.openxmlformats.org/spreadsheetml/2006/main" count="39" uniqueCount="38">
  <si>
    <t>МБДОУ детский сад "Гвозличка с. Солнечное</t>
  </si>
  <si>
    <t>День 9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</si>
  <si>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</si>
  <si>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</si>
  <si>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</si>
  <si>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</si>
  <si>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</si>
  <si>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</si>
  <si>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</si>
  <si>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</si>
  <si>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</si>
  <si>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</si>
  <si>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</si>
  <si>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</si>
  <si>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</si>
  <si>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</si>
  <si>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Завтрак</t>
  </si>
  <si>
    <t>Суп молочный с пшеном</t>
  </si>
  <si>
    <t>Бутерброд с маслом</t>
  </si>
  <si>
    <t>Чай с сахаром</t>
  </si>
  <si>
    <t>Итого за завтрак</t>
  </si>
  <si>
    <t>на 10.30</t>
  </si>
  <si>
    <t>Кефир</t>
  </si>
  <si>
    <t>Итого</t>
  </si>
  <si>
    <t>Обед</t>
  </si>
  <si>
    <t>Борщ с картофелем на курином бульоне</t>
  </si>
  <si>
    <t>Хлеб пшеничный</t>
  </si>
  <si>
    <t>Хлеб ржаной</t>
  </si>
  <si>
    <t>Биточки из кальмаров и рыбы</t>
  </si>
  <si>
    <t>Картофельное пюре с морковью</t>
  </si>
  <si>
    <t>Компот из свежих плодов</t>
  </si>
  <si>
    <t>Итого за обед</t>
  </si>
  <si>
    <t>Полдник</t>
  </si>
  <si>
    <t>Пудинг из творога с яблоками</t>
  </si>
  <si>
    <t>Молоко кипяченое</t>
  </si>
  <si>
    <t>Итого за полдник</t>
  </si>
  <si>
    <t>консервированный</t>
  </si>
  <si>
    <t xml:space="preserve">Помидор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</si>
</sst>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7" fillId="0" borderId="1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4" xfId="0" applyFont="1" applyBorder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3" xfId="0" applyFont="1" applyBorder="1"/>
    <xf numFmtId="0" fontId="7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1" fillId="0" borderId="12" xfId="0" applyFont="1" applyBorder="1"/>
    <xf numFmtId="0" fontId="11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4" workbookViewId="0">
      <selection activeCell="C13" sqref="C13:E13"/>
    </sheetView>
  </sheetViews>
  <sheetFormatPr defaultRowHeight="15" x14ac:dyDescent="0.25"/>
  <cols>
    <col min="3" max="3" width="10" customWidth="1"/>
  </cols>
  <sheetData>
    <row r="1" spans="1:18" ht="18.75" x14ac:dyDescent="0.3">
      <c r="A1" s="54" t="s">
        <v>0</v>
      </c>
      <c r="B1" s="54"/>
      <c r="C1" s="54"/>
      <c r="D1" s="54"/>
      <c r="E1" s="54"/>
      <c r="F1" s="54"/>
      <c r="G1" s="54"/>
      <c r="J1" s="55" t="s">
        <v>1</v>
      </c>
      <c r="K1" s="55"/>
      <c r="M1" s="1"/>
      <c r="O1" s="56">
        <v>44945</v>
      </c>
      <c r="P1" s="57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58" t="s">
        <v>4</v>
      </c>
      <c r="G2" s="59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15.75" x14ac:dyDescent="0.25">
      <c r="A4" s="41" t="s">
        <v>16</v>
      </c>
      <c r="B4" s="42"/>
      <c r="C4" s="20" t="s">
        <v>17</v>
      </c>
      <c r="D4" s="20"/>
      <c r="E4" s="21"/>
      <c r="F4" s="21"/>
      <c r="G4" s="22">
        <v>9.1199999999999992</v>
      </c>
      <c r="H4" s="23">
        <v>150</v>
      </c>
      <c r="I4" s="22">
        <v>200</v>
      </c>
      <c r="J4" s="22">
        <v>4.32</v>
      </c>
      <c r="K4" s="24">
        <v>5.76</v>
      </c>
      <c r="L4" s="22">
        <v>4.97</v>
      </c>
      <c r="M4" s="24">
        <v>6.63</v>
      </c>
      <c r="N4" s="22">
        <v>13.71</v>
      </c>
      <c r="O4" s="24">
        <v>18.28</v>
      </c>
      <c r="P4" s="22">
        <v>117</v>
      </c>
      <c r="Q4" s="24">
        <v>156</v>
      </c>
      <c r="R4" s="22">
        <v>43</v>
      </c>
    </row>
    <row r="5" spans="1:18" ht="15.75" x14ac:dyDescent="0.25">
      <c r="A5" s="50"/>
      <c r="B5" s="51"/>
      <c r="C5" s="20" t="s">
        <v>18</v>
      </c>
      <c r="D5" s="20"/>
      <c r="E5" s="21"/>
      <c r="F5" s="21"/>
      <c r="G5" s="22">
        <v>4.95</v>
      </c>
      <c r="H5" s="23">
        <v>33</v>
      </c>
      <c r="I5" s="22">
        <v>35</v>
      </c>
      <c r="J5" s="24">
        <v>1.22</v>
      </c>
      <c r="K5" s="24">
        <v>1.22</v>
      </c>
      <c r="L5" s="24">
        <v>3.78</v>
      </c>
      <c r="M5" s="24">
        <v>3.78</v>
      </c>
      <c r="N5" s="24">
        <v>7.31</v>
      </c>
      <c r="O5" s="24">
        <v>7.31</v>
      </c>
      <c r="P5" s="22">
        <v>68</v>
      </c>
      <c r="Q5" s="24">
        <v>68</v>
      </c>
      <c r="R5" s="22">
        <v>1.1000000000000001</v>
      </c>
    </row>
    <row r="6" spans="1:18" ht="15.75" x14ac:dyDescent="0.25">
      <c r="A6" s="43"/>
      <c r="B6" s="44"/>
      <c r="C6" s="20" t="s">
        <v>19</v>
      </c>
      <c r="D6" s="21"/>
      <c r="E6" s="25"/>
      <c r="F6" s="21"/>
      <c r="G6" s="22">
        <v>0.98</v>
      </c>
      <c r="H6" s="23">
        <v>150</v>
      </c>
      <c r="I6" s="22">
        <v>180</v>
      </c>
      <c r="J6" s="22">
        <v>0.05</v>
      </c>
      <c r="K6" s="24">
        <v>0.06</v>
      </c>
      <c r="L6" s="22">
        <v>0.02</v>
      </c>
      <c r="M6" s="24">
        <v>0.02</v>
      </c>
      <c r="N6" s="22">
        <v>8.26</v>
      </c>
      <c r="O6" s="24">
        <v>9.99</v>
      </c>
      <c r="P6" s="22">
        <v>33.049999999999997</v>
      </c>
      <c r="Q6" s="24">
        <v>39.99</v>
      </c>
      <c r="R6" s="22">
        <v>392</v>
      </c>
    </row>
    <row r="7" spans="1:18" ht="18.75" x14ac:dyDescent="0.25">
      <c r="A7" s="46" t="s">
        <v>20</v>
      </c>
      <c r="B7" s="47"/>
      <c r="C7" s="47"/>
      <c r="D7" s="47"/>
      <c r="E7" s="47"/>
      <c r="F7" s="26">
        <f>SUM(F4:F6)</f>
        <v>0</v>
      </c>
      <c r="G7" s="27">
        <f>SUM(G4:G6)</f>
        <v>15.05</v>
      </c>
      <c r="H7" s="28">
        <f t="shared" ref="H7:Q7" si="0">SUM(H4:H6)</f>
        <v>333</v>
      </c>
      <c r="I7" s="29">
        <f t="shared" si="0"/>
        <v>415</v>
      </c>
      <c r="J7" s="29">
        <f t="shared" si="0"/>
        <v>5.59</v>
      </c>
      <c r="K7" s="30">
        <f t="shared" si="0"/>
        <v>7.0399999999999991</v>
      </c>
      <c r="L7" s="29">
        <f t="shared" si="0"/>
        <v>8.77</v>
      </c>
      <c r="M7" s="30">
        <f t="shared" si="0"/>
        <v>10.43</v>
      </c>
      <c r="N7" s="29">
        <f t="shared" si="0"/>
        <v>29.28</v>
      </c>
      <c r="O7" s="30">
        <f t="shared" si="0"/>
        <v>35.58</v>
      </c>
      <c r="P7" s="29">
        <f t="shared" si="0"/>
        <v>218.05</v>
      </c>
      <c r="Q7" s="30">
        <f t="shared" si="0"/>
        <v>263.99</v>
      </c>
      <c r="R7" s="29"/>
    </row>
    <row r="8" spans="1:18" ht="15.75" x14ac:dyDescent="0.25">
      <c r="A8" s="48" t="s">
        <v>21</v>
      </c>
      <c r="B8" s="49"/>
      <c r="C8" s="21" t="s">
        <v>22</v>
      </c>
      <c r="D8" s="31"/>
      <c r="E8" s="31"/>
      <c r="F8" s="32"/>
      <c r="G8" s="33">
        <v>12.03</v>
      </c>
      <c r="H8" s="23">
        <v>140</v>
      </c>
      <c r="I8" s="22">
        <v>182</v>
      </c>
      <c r="J8" s="22">
        <v>4.0599999999999996</v>
      </c>
      <c r="K8" s="24">
        <v>4.3499999999999996</v>
      </c>
      <c r="L8" s="22">
        <v>4.4800000000000004</v>
      </c>
      <c r="M8" s="24">
        <v>4.8</v>
      </c>
      <c r="N8" s="22">
        <v>5.6</v>
      </c>
      <c r="O8" s="24">
        <v>6</v>
      </c>
      <c r="P8" s="22">
        <v>82.6</v>
      </c>
      <c r="Q8" s="24">
        <v>88.5</v>
      </c>
      <c r="R8" s="22">
        <v>251</v>
      </c>
    </row>
    <row r="9" spans="1:18" ht="18.75" x14ac:dyDescent="0.3">
      <c r="A9" s="39" t="s">
        <v>23</v>
      </c>
      <c r="B9" s="40"/>
      <c r="C9" s="40"/>
      <c r="D9" s="40"/>
      <c r="E9" s="40"/>
      <c r="F9" s="34">
        <f>SUM(F8)</f>
        <v>0</v>
      </c>
      <c r="G9" s="35">
        <f>SUM(G8)</f>
        <v>12.03</v>
      </c>
      <c r="H9" s="28">
        <f>SUM(H8)</f>
        <v>140</v>
      </c>
      <c r="I9" s="29">
        <f t="shared" ref="I9:Q9" si="1">SUM(I8)</f>
        <v>182</v>
      </c>
      <c r="J9" s="29">
        <f t="shared" si="1"/>
        <v>4.0599999999999996</v>
      </c>
      <c r="K9" s="30">
        <f t="shared" si="1"/>
        <v>4.3499999999999996</v>
      </c>
      <c r="L9" s="29">
        <f t="shared" si="1"/>
        <v>4.4800000000000004</v>
      </c>
      <c r="M9" s="30">
        <f t="shared" si="1"/>
        <v>4.8</v>
      </c>
      <c r="N9" s="29">
        <f t="shared" si="1"/>
        <v>5.6</v>
      </c>
      <c r="O9" s="30">
        <f t="shared" si="1"/>
        <v>6</v>
      </c>
      <c r="P9" s="29">
        <f t="shared" si="1"/>
        <v>82.6</v>
      </c>
      <c r="Q9" s="30">
        <f t="shared" si="1"/>
        <v>88.5</v>
      </c>
      <c r="R9" s="29"/>
    </row>
    <row r="10" spans="1:18" ht="15.75" x14ac:dyDescent="0.25">
      <c r="A10" s="41" t="s">
        <v>24</v>
      </c>
      <c r="B10" s="42"/>
      <c r="C10" s="52" t="s">
        <v>25</v>
      </c>
      <c r="D10" s="53"/>
      <c r="E10" s="53"/>
      <c r="F10" s="36"/>
      <c r="G10" s="37">
        <v>8.8000000000000007</v>
      </c>
      <c r="H10" s="23">
        <v>150</v>
      </c>
      <c r="I10" s="22">
        <v>200</v>
      </c>
      <c r="J10" s="22">
        <v>1.2</v>
      </c>
      <c r="K10" s="24">
        <v>1.64</v>
      </c>
      <c r="L10" s="22">
        <v>3.03</v>
      </c>
      <c r="M10" s="24">
        <v>4</v>
      </c>
      <c r="N10" s="22">
        <v>8.5</v>
      </c>
      <c r="O10" s="24">
        <v>11.28</v>
      </c>
      <c r="P10" s="22">
        <v>66.5</v>
      </c>
      <c r="Q10" s="24">
        <v>87.8</v>
      </c>
      <c r="R10" s="22">
        <v>58</v>
      </c>
    </row>
    <row r="11" spans="1:18" ht="15.75" x14ac:dyDescent="0.25">
      <c r="A11" s="50"/>
      <c r="B11" s="51"/>
      <c r="C11" s="20" t="s">
        <v>26</v>
      </c>
      <c r="D11" s="21"/>
      <c r="E11" s="25"/>
      <c r="F11" s="21"/>
      <c r="G11" s="22">
        <v>1.25</v>
      </c>
      <c r="H11" s="23">
        <v>20</v>
      </c>
      <c r="I11" s="22">
        <v>30</v>
      </c>
      <c r="J11" s="22">
        <v>1.58</v>
      </c>
      <c r="K11" s="24">
        <v>2.37</v>
      </c>
      <c r="L11" s="22">
        <v>0.2</v>
      </c>
      <c r="M11" s="24">
        <v>0.3</v>
      </c>
      <c r="N11" s="22">
        <v>9.66</v>
      </c>
      <c r="O11" s="24">
        <v>14.49</v>
      </c>
      <c r="P11" s="22">
        <v>47</v>
      </c>
      <c r="Q11" s="24">
        <v>70.5</v>
      </c>
      <c r="R11" s="22">
        <v>701.1</v>
      </c>
    </row>
    <row r="12" spans="1:18" ht="15.75" x14ac:dyDescent="0.25">
      <c r="A12" s="50"/>
      <c r="B12" s="51"/>
      <c r="C12" s="20" t="s">
        <v>27</v>
      </c>
      <c r="D12" s="21"/>
      <c r="E12" s="25"/>
      <c r="F12" s="21"/>
      <c r="G12" s="22">
        <v>1.96</v>
      </c>
      <c r="H12" s="23">
        <v>22</v>
      </c>
      <c r="I12" s="22">
        <v>42</v>
      </c>
      <c r="J12" s="22">
        <v>1.45</v>
      </c>
      <c r="K12" s="24">
        <v>2.64</v>
      </c>
      <c r="L12" s="22">
        <v>0.26</v>
      </c>
      <c r="M12" s="24">
        <v>0.48</v>
      </c>
      <c r="N12" s="22">
        <v>7.34</v>
      </c>
      <c r="O12" s="24">
        <v>13.36</v>
      </c>
      <c r="P12" s="22">
        <v>38.28</v>
      </c>
      <c r="Q12" s="24">
        <v>73.08</v>
      </c>
      <c r="R12" s="22">
        <v>700</v>
      </c>
    </row>
    <row r="13" spans="1:18" ht="15.75" x14ac:dyDescent="0.25">
      <c r="A13" s="50"/>
      <c r="B13" s="51"/>
      <c r="C13" s="68" t="s">
        <v>28</v>
      </c>
      <c r="D13" s="45"/>
      <c r="E13" s="45"/>
      <c r="F13" s="38"/>
      <c r="G13" s="22">
        <v>3.71</v>
      </c>
      <c r="H13" s="23">
        <v>60</v>
      </c>
      <c r="I13" s="22">
        <v>80</v>
      </c>
      <c r="J13" s="22">
        <v>6.55</v>
      </c>
      <c r="K13" s="24">
        <v>8.74</v>
      </c>
      <c r="L13" s="22">
        <v>3.05</v>
      </c>
      <c r="M13" s="24">
        <v>4.07</v>
      </c>
      <c r="N13" s="22">
        <v>1.65</v>
      </c>
      <c r="O13" s="24">
        <v>2.2000000000000002</v>
      </c>
      <c r="P13" s="22">
        <v>60</v>
      </c>
      <c r="Q13" s="24">
        <v>80</v>
      </c>
      <c r="R13" s="22">
        <v>261</v>
      </c>
    </row>
    <row r="14" spans="1:18" ht="15.75" x14ac:dyDescent="0.25">
      <c r="A14" s="50"/>
      <c r="B14" s="51"/>
      <c r="C14" s="67" t="s">
        <v>29</v>
      </c>
      <c r="D14" s="61"/>
      <c r="E14" s="21"/>
      <c r="F14" s="21"/>
      <c r="G14" s="22">
        <v>17.989999999999998</v>
      </c>
      <c r="H14" s="23">
        <v>150</v>
      </c>
      <c r="I14" s="22">
        <v>180</v>
      </c>
      <c r="J14" s="22">
        <v>2.2799999999999998</v>
      </c>
      <c r="K14" s="24">
        <v>3.42</v>
      </c>
      <c r="L14" s="22">
        <v>3.7</v>
      </c>
      <c r="M14" s="24">
        <v>5.54</v>
      </c>
      <c r="N14" s="22">
        <v>14.41</v>
      </c>
      <c r="O14" s="24">
        <v>21.62</v>
      </c>
      <c r="P14" s="22">
        <v>100.08</v>
      </c>
      <c r="Q14" s="24">
        <v>150.12</v>
      </c>
      <c r="R14" s="22">
        <v>322</v>
      </c>
    </row>
    <row r="15" spans="1:18" ht="15.75" x14ac:dyDescent="0.25">
      <c r="A15" s="50"/>
      <c r="B15" s="60"/>
      <c r="C15" s="21" t="s">
        <v>37</v>
      </c>
      <c r="D15" s="64" t="s">
        <v>36</v>
      </c>
      <c r="E15" s="25"/>
      <c r="F15" s="21"/>
      <c r="G15" s="22">
        <v>9.92</v>
      </c>
      <c r="H15" s="23">
        <v>30</v>
      </c>
      <c r="I15" s="22">
        <v>40</v>
      </c>
      <c r="J15" s="22">
        <v>0.24</v>
      </c>
      <c r="K15" s="24">
        <v>0.32</v>
      </c>
      <c r="L15" s="22">
        <v>0.03</v>
      </c>
      <c r="M15" s="24">
        <v>0.04</v>
      </c>
      <c r="N15" s="22">
        <v>0.4</v>
      </c>
      <c r="O15" s="24">
        <v>0.5</v>
      </c>
      <c r="P15" s="22">
        <v>4</v>
      </c>
      <c r="Q15" s="24">
        <v>5</v>
      </c>
      <c r="R15" s="22">
        <v>42</v>
      </c>
    </row>
    <row r="16" spans="1:18" ht="15.75" x14ac:dyDescent="0.25">
      <c r="A16" s="43"/>
      <c r="B16" s="44"/>
      <c r="C16" s="62" t="s">
        <v>30</v>
      </c>
      <c r="D16" s="63"/>
      <c r="E16" s="45"/>
      <c r="F16" s="38"/>
      <c r="G16" s="22">
        <v>4.33</v>
      </c>
      <c r="H16" s="23">
        <v>150</v>
      </c>
      <c r="I16" s="22">
        <v>180</v>
      </c>
      <c r="J16" s="22">
        <v>0.12</v>
      </c>
      <c r="K16" s="24">
        <v>0.14000000000000001</v>
      </c>
      <c r="L16" s="22">
        <v>0.12</v>
      </c>
      <c r="M16" s="24">
        <v>0.14000000000000001</v>
      </c>
      <c r="N16" s="22">
        <v>17.91</v>
      </c>
      <c r="O16" s="24">
        <v>21.49</v>
      </c>
      <c r="P16" s="22">
        <v>73.2</v>
      </c>
      <c r="Q16" s="24">
        <v>87.84</v>
      </c>
      <c r="R16" s="22">
        <v>372</v>
      </c>
    </row>
    <row r="17" spans="1:18" ht="18.75" x14ac:dyDescent="0.3">
      <c r="A17" s="39" t="s">
        <v>31</v>
      </c>
      <c r="B17" s="40"/>
      <c r="C17" s="40"/>
      <c r="D17" s="40"/>
      <c r="E17" s="40"/>
      <c r="F17" s="34">
        <f>SUM(F10:F16)</f>
        <v>0</v>
      </c>
      <c r="G17" s="35">
        <f>SUM(G10:G16)</f>
        <v>47.96</v>
      </c>
      <c r="H17" s="28">
        <f t="shared" ref="H17:Q17" si="2">SUM(H10:H16)</f>
        <v>582</v>
      </c>
      <c r="I17" s="29">
        <f t="shared" si="2"/>
        <v>752</v>
      </c>
      <c r="J17" s="29">
        <f t="shared" si="2"/>
        <v>13.42</v>
      </c>
      <c r="K17" s="30">
        <f t="shared" si="2"/>
        <v>19.270000000000003</v>
      </c>
      <c r="L17" s="29">
        <f t="shared" si="2"/>
        <v>10.389999999999999</v>
      </c>
      <c r="M17" s="30">
        <f t="shared" si="2"/>
        <v>14.57</v>
      </c>
      <c r="N17" s="29">
        <f t="shared" si="2"/>
        <v>59.870000000000005</v>
      </c>
      <c r="O17" s="30">
        <f t="shared" si="2"/>
        <v>84.94</v>
      </c>
      <c r="P17" s="29">
        <f t="shared" si="2"/>
        <v>389.06</v>
      </c>
      <c r="Q17" s="30">
        <f t="shared" si="2"/>
        <v>554.34</v>
      </c>
      <c r="R17" s="29"/>
    </row>
    <row r="18" spans="1:18" ht="15.75" x14ac:dyDescent="0.25">
      <c r="A18" s="41" t="s">
        <v>32</v>
      </c>
      <c r="B18" s="42"/>
      <c r="C18" s="66" t="s">
        <v>33</v>
      </c>
      <c r="D18" s="45"/>
      <c r="E18" s="45"/>
      <c r="F18" s="65"/>
      <c r="G18" s="22">
        <v>25.67</v>
      </c>
      <c r="H18" s="23">
        <v>65</v>
      </c>
      <c r="I18" s="22">
        <v>105</v>
      </c>
      <c r="J18" s="22">
        <v>8.91</v>
      </c>
      <c r="K18" s="24">
        <v>14.83</v>
      </c>
      <c r="L18" s="22">
        <v>7.89</v>
      </c>
      <c r="M18" s="24">
        <v>10.86</v>
      </c>
      <c r="N18" s="22">
        <v>9.2100000000000009</v>
      </c>
      <c r="O18" s="24">
        <v>15.31</v>
      </c>
      <c r="P18" s="22">
        <v>144</v>
      </c>
      <c r="Q18" s="24">
        <v>218</v>
      </c>
      <c r="R18" s="22">
        <v>221</v>
      </c>
    </row>
    <row r="19" spans="1:18" ht="15.75" x14ac:dyDescent="0.25">
      <c r="A19" s="43"/>
      <c r="B19" s="44"/>
      <c r="C19" s="20" t="s">
        <v>34</v>
      </c>
      <c r="D19" s="21"/>
      <c r="E19" s="25"/>
      <c r="F19" s="21"/>
      <c r="G19" s="22">
        <v>12.06</v>
      </c>
      <c r="H19" s="23">
        <v>150</v>
      </c>
      <c r="I19" s="22">
        <v>180</v>
      </c>
      <c r="J19" s="22">
        <v>4.3499999999999996</v>
      </c>
      <c r="K19" s="24">
        <v>5.47</v>
      </c>
      <c r="L19" s="22">
        <v>3.75</v>
      </c>
      <c r="M19" s="24">
        <v>4.88</v>
      </c>
      <c r="N19" s="22">
        <v>7.2</v>
      </c>
      <c r="O19" s="24">
        <v>9.07</v>
      </c>
      <c r="P19" s="22">
        <v>81</v>
      </c>
      <c r="Q19" s="24">
        <v>102</v>
      </c>
      <c r="R19" s="22">
        <v>400</v>
      </c>
    </row>
    <row r="20" spans="1:18" ht="18.75" x14ac:dyDescent="0.25">
      <c r="A20" s="46" t="s">
        <v>35</v>
      </c>
      <c r="B20" s="47"/>
      <c r="C20" s="47"/>
      <c r="D20" s="47"/>
      <c r="E20" s="47"/>
      <c r="F20" s="26">
        <f t="shared" ref="F20:Q20" si="3">SUM(F18:F19)</f>
        <v>0</v>
      </c>
      <c r="G20" s="27">
        <f t="shared" si="3"/>
        <v>37.730000000000004</v>
      </c>
      <c r="H20" s="28">
        <f t="shared" si="3"/>
        <v>215</v>
      </c>
      <c r="I20" s="29">
        <f t="shared" si="3"/>
        <v>285</v>
      </c>
      <c r="J20" s="29">
        <f t="shared" si="3"/>
        <v>13.26</v>
      </c>
      <c r="K20" s="30">
        <f t="shared" si="3"/>
        <v>20.3</v>
      </c>
      <c r="L20" s="29">
        <f t="shared" si="3"/>
        <v>11.64</v>
      </c>
      <c r="M20" s="30">
        <f t="shared" si="3"/>
        <v>15.739999999999998</v>
      </c>
      <c r="N20" s="29">
        <f t="shared" si="3"/>
        <v>16.41</v>
      </c>
      <c r="O20" s="30">
        <f t="shared" si="3"/>
        <v>24.380000000000003</v>
      </c>
      <c r="P20" s="29">
        <f t="shared" si="3"/>
        <v>225</v>
      </c>
      <c r="Q20" s="30">
        <f t="shared" si="3"/>
        <v>320</v>
      </c>
      <c r="R20" s="29"/>
    </row>
    <row r="21" spans="1:18" ht="18.75" x14ac:dyDescent="0.3">
      <c r="A21" s="39" t="s">
        <v>23</v>
      </c>
      <c r="B21" s="40"/>
      <c r="C21" s="40"/>
      <c r="D21" s="40"/>
      <c r="E21" s="40"/>
      <c r="F21" s="34">
        <f>SUM(F7,F9,F17,F20)</f>
        <v>0</v>
      </c>
      <c r="G21" s="35">
        <f t="shared" ref="G21:Q21" si="4">SUM(G20,G17,G9,G7)</f>
        <v>112.77</v>
      </c>
      <c r="H21" s="28">
        <f t="shared" si="4"/>
        <v>1270</v>
      </c>
      <c r="I21" s="29">
        <f t="shared" si="4"/>
        <v>1634</v>
      </c>
      <c r="J21" s="29">
        <f t="shared" si="4"/>
        <v>36.33</v>
      </c>
      <c r="K21" s="30">
        <f t="shared" si="4"/>
        <v>50.960000000000008</v>
      </c>
      <c r="L21" s="29">
        <f t="shared" si="4"/>
        <v>35.28</v>
      </c>
      <c r="M21" s="30">
        <f t="shared" si="4"/>
        <v>45.54</v>
      </c>
      <c r="N21" s="29">
        <f t="shared" si="4"/>
        <v>111.16</v>
      </c>
      <c r="O21" s="30">
        <f t="shared" si="4"/>
        <v>150.89999999999998</v>
      </c>
      <c r="P21" s="29">
        <f t="shared" si="4"/>
        <v>914.71</v>
      </c>
      <c r="Q21" s="30">
        <f t="shared" si="4"/>
        <v>1226.83</v>
      </c>
      <c r="R21" s="29"/>
    </row>
  </sheetData>
  <mergeCells count="17">
    <mergeCell ref="A7:E7"/>
    <mergeCell ref="A1:G1"/>
    <mergeCell ref="J1:K1"/>
    <mergeCell ref="O1:P1"/>
    <mergeCell ref="F2:G2"/>
    <mergeCell ref="A4:B6"/>
    <mergeCell ref="A8:B8"/>
    <mergeCell ref="A9:E9"/>
    <mergeCell ref="A10:B16"/>
    <mergeCell ref="C10:E10"/>
    <mergeCell ref="C13:E13"/>
    <mergeCell ref="C16:E16"/>
    <mergeCell ref="A17:E17"/>
    <mergeCell ref="A18:B19"/>
    <mergeCell ref="C18:E18"/>
    <mergeCell ref="A20:E20"/>
    <mergeCell ref="A21:E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2022-09-01T09:28:24Z</dcterms:created>
  <dcterms:modified xsi:type="dcterms:W3CDTF">2023-01-12T08:59:03Z</dcterms:modified>
</cp:coreProperties>
</file>