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F24" i="1"/>
  <c r="Q21" i="1"/>
  <c r="P21" i="1"/>
  <c r="O21" i="1"/>
  <c r="N21" i="1"/>
  <c r="M21" i="1"/>
  <c r="L21" i="1"/>
  <c r="K21" i="1"/>
  <c r="J21" i="1"/>
  <c r="I21" i="1"/>
  <c r="H21" i="1"/>
  <c r="G21" i="1"/>
  <c r="F21" i="1"/>
  <c r="Q12" i="1"/>
  <c r="P12" i="1"/>
  <c r="O12" i="1"/>
  <c r="N12" i="1"/>
  <c r="M12" i="1"/>
  <c r="L12" i="1"/>
  <c r="K12" i="1"/>
  <c r="J12" i="1"/>
  <c r="I12" i="1"/>
  <c r="H12" i="1"/>
  <c r="G12" i="1"/>
  <c r="F12" i="1"/>
  <c r="Q10" i="1"/>
  <c r="P10" i="1"/>
  <c r="O10" i="1"/>
  <c r="N10" i="1"/>
  <c r="M10" i="1"/>
  <c r="L10" i="1"/>
  <c r="K10" i="1"/>
  <c r="J10" i="1"/>
  <c r="I10" i="1"/>
  <c r="H10" i="1"/>
  <c r="G10" i="1"/>
  <c r="G25" i="1" s="1"/>
  <c r="F10" i="1"/>
  <c r="F25" i="1" s="1"/>
</calcChain>
</file>

<file path=xl/sharedStrings.xml><?xml version="1.0" encoding="utf-8"?>
<sst xmlns="http://schemas.openxmlformats.org/spreadsheetml/2006/main" count="52" uniqueCount="44">
  <si>
    <t>МБДОУ детский сад "Гвозличка с. Солнечное</t>
  </si>
  <si>
    <t>День 1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</si>
  <si>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</si>
  <si>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</si>
  <si>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</si>
  <si>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</si>
  <si>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</si>
  <si>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</si>
  <si>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</si>
  <si>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</si>
  <si>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</si>
  <si>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</si>
  <si>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</si>
  <si>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</si>
  <si>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</si>
  <si>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</si>
  <si>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</si>
  <si>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</si>
  <si>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</si>
  <si>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</si>
  <si>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 xml:space="preserve"> Макаронные изделия,запечен-</t>
  </si>
  <si>
    <t>ные с сыром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</si>
  <si>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</si>
  <si>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</si>
  <si>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</si>
  <si>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</si>
  <si>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</si>
  <si>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</si>
  <si>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</si>
  <si>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</si>
  <si>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</si>
  <si>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</si>
  <si>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</si>
  <si>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</si>
  <si>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</si>
  <si>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Компот из сухофруктов</t>
  </si>
  <si>
    <t>Итого за обед</t>
  </si>
  <si>
    <t>Полдник</t>
  </si>
  <si>
    <t xml:space="preserve">Крендель сахарный </t>
  </si>
  <si>
    <t>Молоко кипячоное</t>
  </si>
  <si>
    <t>Итого за полдник</t>
  </si>
  <si>
    <t>Итого за день</t>
  </si>
  <si>
    <t>Огурец консервированный</t>
  </si>
  <si>
    <t>Помидор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</si>
</sst>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9" xfId="0" applyFont="1" applyBorder="1" applyAlignment="1"/>
    <xf numFmtId="0" fontId="5" fillId="0" borderId="0" xfId="0" applyFont="1" applyBorder="1" applyAlignment="1"/>
    <xf numFmtId="16" fontId="5" fillId="0" borderId="4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164" fontId="7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17" fontId="7" fillId="0" borderId="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74" t="s">
        <v>0</v>
      </c>
      <c r="B1" s="74"/>
      <c r="C1" s="74"/>
      <c r="D1" s="74"/>
      <c r="E1" s="74"/>
      <c r="F1" s="74"/>
      <c r="G1" s="74"/>
      <c r="J1" s="75" t="s">
        <v>1</v>
      </c>
      <c r="K1" s="75"/>
      <c r="M1" s="1"/>
      <c r="O1" s="76">
        <v>44963</v>
      </c>
      <c r="P1" s="77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78" t="s">
        <v>4</v>
      </c>
      <c r="G2" s="79"/>
      <c r="H2" s="4" t="s">
        <v>5</v>
      </c>
      <c r="I2" s="2"/>
      <c r="J2" s="3"/>
      <c r="K2" s="5" t="s">
        <v>6</v>
      </c>
      <c r="L2" s="2"/>
      <c r="M2" s="6"/>
      <c r="N2" s="7"/>
      <c r="O2" s="8"/>
      <c r="P2" s="2" t="s">
        <v>7</v>
      </c>
      <c r="Q2" s="9"/>
      <c r="R2" s="2" t="s">
        <v>8</v>
      </c>
    </row>
    <row r="3" spans="1:18" ht="15.75" x14ac:dyDescent="0.25">
      <c r="A3" s="10"/>
      <c r="B3" s="11"/>
      <c r="C3" s="11"/>
      <c r="D3" s="11"/>
      <c r="E3" s="12"/>
      <c r="F3" s="13" t="s">
        <v>9</v>
      </c>
      <c r="G3" s="14" t="s">
        <v>10</v>
      </c>
      <c r="H3" s="15"/>
      <c r="I3" s="16"/>
      <c r="J3" s="17" t="s">
        <v>11</v>
      </c>
      <c r="K3" s="18"/>
      <c r="L3" s="17" t="s">
        <v>12</v>
      </c>
      <c r="M3" s="18"/>
      <c r="N3" s="19" t="s">
        <v>13</v>
      </c>
      <c r="O3" s="20"/>
      <c r="P3" s="19" t="s">
        <v>14</v>
      </c>
      <c r="Q3" s="20"/>
      <c r="R3" s="21" t="s">
        <v>15</v>
      </c>
    </row>
    <row r="4" spans="1:18" ht="15.75" x14ac:dyDescent="0.25">
      <c r="A4" s="22"/>
      <c r="B4" s="23"/>
      <c r="C4" s="23"/>
      <c r="D4" s="23"/>
      <c r="E4" s="23"/>
      <c r="F4" s="11"/>
      <c r="G4" s="12"/>
      <c r="H4" s="24" t="s">
        <v>16</v>
      </c>
      <c r="I4" s="25" t="s">
        <v>17</v>
      </c>
      <c r="J4" s="14" t="s">
        <v>16</v>
      </c>
      <c r="K4" s="26" t="s">
        <v>17</v>
      </c>
      <c r="L4" s="14" t="s">
        <v>16</v>
      </c>
      <c r="M4" s="26" t="s">
        <v>17</v>
      </c>
      <c r="N4" s="27" t="s">
        <v>16</v>
      </c>
      <c r="O4" s="26" t="s">
        <v>17</v>
      </c>
      <c r="P4" s="14" t="s">
        <v>18</v>
      </c>
      <c r="Q4" s="28" t="s">
        <v>17</v>
      </c>
      <c r="R4" s="19"/>
    </row>
    <row r="5" spans="1:18" ht="15.75" x14ac:dyDescent="0.25">
      <c r="A5" s="80" t="s">
        <v>19</v>
      </c>
      <c r="B5" s="81"/>
      <c r="C5" s="54" t="s">
        <v>20</v>
      </c>
      <c r="D5" s="55"/>
      <c r="E5" s="55"/>
      <c r="F5" s="29"/>
      <c r="G5" s="30">
        <v>12.93</v>
      </c>
      <c r="H5" s="31">
        <v>105</v>
      </c>
      <c r="I5" s="32">
        <v>150</v>
      </c>
      <c r="J5" s="32">
        <v>7.22</v>
      </c>
      <c r="K5" s="33">
        <v>9.5500000000000007</v>
      </c>
      <c r="L5" s="32">
        <v>6.49</v>
      </c>
      <c r="M5" s="33">
        <v>8.59</v>
      </c>
      <c r="N5" s="32">
        <v>29.67</v>
      </c>
      <c r="O5" s="33">
        <v>39.24</v>
      </c>
      <c r="P5" s="32">
        <v>205.65</v>
      </c>
      <c r="Q5" s="33">
        <v>271.99</v>
      </c>
      <c r="R5" s="32">
        <v>207</v>
      </c>
    </row>
    <row r="6" spans="1:18" ht="15.75" x14ac:dyDescent="0.25">
      <c r="A6" s="82"/>
      <c r="B6" s="83"/>
      <c r="C6" s="54" t="s">
        <v>21</v>
      </c>
      <c r="D6" s="55"/>
      <c r="E6" s="55"/>
      <c r="F6" s="29"/>
      <c r="G6" s="30"/>
      <c r="H6" s="31"/>
      <c r="I6" s="32"/>
      <c r="J6" s="32"/>
      <c r="K6" s="33"/>
      <c r="L6" s="32"/>
      <c r="M6" s="33"/>
      <c r="N6" s="32"/>
      <c r="O6" s="33"/>
      <c r="P6" s="32"/>
      <c r="Q6" s="33"/>
      <c r="R6" s="32"/>
    </row>
    <row r="7" spans="1:18" ht="15.75" x14ac:dyDescent="0.25">
      <c r="A7" s="82"/>
      <c r="B7" s="83"/>
      <c r="C7" s="54" t="s">
        <v>42</v>
      </c>
      <c r="D7" s="55"/>
      <c r="E7" s="55"/>
      <c r="F7" s="29"/>
      <c r="G7" s="30">
        <v>9.92</v>
      </c>
      <c r="H7" s="31">
        <v>30</v>
      </c>
      <c r="I7" s="32">
        <v>40</v>
      </c>
      <c r="J7" s="32">
        <v>0.24</v>
      </c>
      <c r="K7" s="33">
        <v>0.32</v>
      </c>
      <c r="L7" s="32">
        <v>0.03</v>
      </c>
      <c r="M7" s="33">
        <v>0.04</v>
      </c>
      <c r="N7" s="32">
        <v>0.5</v>
      </c>
      <c r="O7" s="33">
        <v>0.7</v>
      </c>
      <c r="P7" s="32">
        <v>4</v>
      </c>
      <c r="Q7" s="33">
        <v>5</v>
      </c>
      <c r="R7" s="32">
        <v>42</v>
      </c>
    </row>
    <row r="8" spans="1:18" ht="15.75" x14ac:dyDescent="0.25">
      <c r="A8" s="82"/>
      <c r="B8" s="83"/>
      <c r="C8" s="72" t="s">
        <v>22</v>
      </c>
      <c r="D8" s="73"/>
      <c r="E8" s="73"/>
      <c r="F8" s="34"/>
      <c r="G8" s="35">
        <v>1.25</v>
      </c>
      <c r="H8" s="31">
        <v>20</v>
      </c>
      <c r="I8" s="32">
        <v>30</v>
      </c>
      <c r="J8" s="32">
        <v>1.58</v>
      </c>
      <c r="K8" s="33">
        <v>2.37</v>
      </c>
      <c r="L8" s="32">
        <v>0.2</v>
      </c>
      <c r="M8" s="33">
        <v>0.3</v>
      </c>
      <c r="N8" s="32">
        <v>9.66</v>
      </c>
      <c r="O8" s="33">
        <v>14.49</v>
      </c>
      <c r="P8" s="32">
        <v>47</v>
      </c>
      <c r="Q8" s="33">
        <v>70.5</v>
      </c>
      <c r="R8" s="32" t="s">
        <v>23</v>
      </c>
    </row>
    <row r="9" spans="1:18" ht="15.75" x14ac:dyDescent="0.25">
      <c r="A9" s="84"/>
      <c r="B9" s="85"/>
      <c r="C9" s="54" t="s">
        <v>24</v>
      </c>
      <c r="D9" s="55"/>
      <c r="E9" s="55"/>
      <c r="F9" s="29"/>
      <c r="G9" s="30">
        <v>0.98</v>
      </c>
      <c r="H9" s="31">
        <v>150</v>
      </c>
      <c r="I9" s="32">
        <v>180</v>
      </c>
      <c r="J9" s="36">
        <v>0.1</v>
      </c>
      <c r="K9" s="33">
        <v>0.12</v>
      </c>
      <c r="L9" s="32">
        <v>0.01</v>
      </c>
      <c r="M9" s="33">
        <v>0.02</v>
      </c>
      <c r="N9" s="32">
        <v>8.2899999999999991</v>
      </c>
      <c r="O9" s="33">
        <v>10.199999999999999</v>
      </c>
      <c r="P9" s="32">
        <v>33.299999999999997</v>
      </c>
      <c r="Q9" s="33">
        <v>41</v>
      </c>
      <c r="R9" s="32">
        <v>393</v>
      </c>
    </row>
    <row r="10" spans="1:18" ht="18.75" x14ac:dyDescent="0.3">
      <c r="A10" s="62" t="s">
        <v>25</v>
      </c>
      <c r="B10" s="63"/>
      <c r="C10" s="63"/>
      <c r="D10" s="63"/>
      <c r="E10" s="63"/>
      <c r="F10" s="37">
        <f>SUM(F5:F9)</f>
        <v>0</v>
      </c>
      <c r="G10" s="38">
        <f>SUM(G5:G9)</f>
        <v>25.080000000000002</v>
      </c>
      <c r="H10" s="39">
        <f t="shared" ref="H10:Q10" si="0">SUM(H5:H9)</f>
        <v>305</v>
      </c>
      <c r="I10" s="40">
        <f t="shared" si="0"/>
        <v>400</v>
      </c>
      <c r="J10" s="40">
        <f t="shared" si="0"/>
        <v>9.1399999999999988</v>
      </c>
      <c r="K10" s="41">
        <f t="shared" si="0"/>
        <v>12.360000000000001</v>
      </c>
      <c r="L10" s="40">
        <f t="shared" si="0"/>
        <v>6.73</v>
      </c>
      <c r="M10" s="41">
        <f t="shared" si="0"/>
        <v>8.9499999999999993</v>
      </c>
      <c r="N10" s="40">
        <f t="shared" si="0"/>
        <v>48.12</v>
      </c>
      <c r="O10" s="41">
        <f t="shared" si="0"/>
        <v>64.63000000000001</v>
      </c>
      <c r="P10" s="40">
        <f t="shared" si="0"/>
        <v>289.95</v>
      </c>
      <c r="Q10" s="41">
        <f t="shared" si="0"/>
        <v>388.49</v>
      </c>
      <c r="R10" s="40"/>
    </row>
    <row r="11" spans="1:18" ht="15.75" x14ac:dyDescent="0.25">
      <c r="A11" s="64" t="s">
        <v>26</v>
      </c>
      <c r="B11" s="65"/>
      <c r="C11" s="54" t="s">
        <v>27</v>
      </c>
      <c r="D11" s="55"/>
      <c r="E11" s="55"/>
      <c r="F11" s="29"/>
      <c r="G11" s="30">
        <v>11</v>
      </c>
      <c r="H11" s="31">
        <v>150</v>
      </c>
      <c r="I11" s="32">
        <v>200</v>
      </c>
      <c r="J11" s="32">
        <v>0.75</v>
      </c>
      <c r="K11" s="33">
        <v>0.9</v>
      </c>
      <c r="L11" s="32"/>
      <c r="M11" s="33"/>
      <c r="N11" s="32">
        <v>15.15</v>
      </c>
      <c r="O11" s="33">
        <v>18.18</v>
      </c>
      <c r="P11" s="32">
        <v>64</v>
      </c>
      <c r="Q11" s="33">
        <v>76</v>
      </c>
      <c r="R11" s="32"/>
    </row>
    <row r="12" spans="1:18" ht="18.75" x14ac:dyDescent="0.3">
      <c r="A12" s="62" t="s">
        <v>28</v>
      </c>
      <c r="B12" s="63"/>
      <c r="C12" s="63"/>
      <c r="D12" s="63"/>
      <c r="E12" s="63"/>
      <c r="F12" s="37">
        <f>SUM(F11)</f>
        <v>0</v>
      </c>
      <c r="G12" s="38">
        <f>SUM(G11)</f>
        <v>11</v>
      </c>
      <c r="H12" s="39">
        <f>SUM(H11)</f>
        <v>150</v>
      </c>
      <c r="I12" s="40">
        <f t="shared" ref="I12:Q12" si="1">SUM(I11)</f>
        <v>200</v>
      </c>
      <c r="J12" s="40">
        <f t="shared" si="1"/>
        <v>0.75</v>
      </c>
      <c r="K12" s="41">
        <f t="shared" si="1"/>
        <v>0.9</v>
      </c>
      <c r="L12" s="40">
        <f t="shared" si="1"/>
        <v>0</v>
      </c>
      <c r="M12" s="41">
        <f t="shared" si="1"/>
        <v>0</v>
      </c>
      <c r="N12" s="40">
        <f t="shared" si="1"/>
        <v>15.15</v>
      </c>
      <c r="O12" s="41">
        <f t="shared" si="1"/>
        <v>18.18</v>
      </c>
      <c r="P12" s="40">
        <f t="shared" si="1"/>
        <v>64</v>
      </c>
      <c r="Q12" s="41">
        <f t="shared" si="1"/>
        <v>76</v>
      </c>
      <c r="R12" s="40"/>
    </row>
    <row r="13" spans="1:18" ht="15.75" x14ac:dyDescent="0.25">
      <c r="A13" s="66" t="s">
        <v>29</v>
      </c>
      <c r="B13" s="67"/>
      <c r="C13" s="54" t="s">
        <v>30</v>
      </c>
      <c r="D13" s="55"/>
      <c r="E13" s="55"/>
      <c r="F13" s="29"/>
      <c r="G13" s="30">
        <v>7.28</v>
      </c>
      <c r="H13" s="31">
        <v>150</v>
      </c>
      <c r="I13" s="32">
        <v>200</v>
      </c>
      <c r="J13" s="32">
        <v>3.33</v>
      </c>
      <c r="K13" s="33">
        <v>4.4000000000000004</v>
      </c>
      <c r="L13" s="32">
        <v>3.4</v>
      </c>
      <c r="M13" s="33">
        <v>4.5999999999999996</v>
      </c>
      <c r="N13" s="32">
        <v>11.65</v>
      </c>
      <c r="O13" s="33">
        <v>15.38</v>
      </c>
      <c r="P13" s="32">
        <v>91.84</v>
      </c>
      <c r="Q13" s="33">
        <v>121.22</v>
      </c>
      <c r="R13" s="32">
        <v>81</v>
      </c>
    </row>
    <row r="14" spans="1:18" ht="15.75" x14ac:dyDescent="0.25">
      <c r="A14" s="68"/>
      <c r="B14" s="69"/>
      <c r="C14" s="42" t="s">
        <v>31</v>
      </c>
      <c r="D14" s="42"/>
      <c r="E14" s="43"/>
      <c r="F14" s="43"/>
      <c r="G14" s="30"/>
      <c r="H14" s="31"/>
      <c r="I14" s="32"/>
      <c r="J14" s="32"/>
      <c r="K14" s="33"/>
      <c r="L14" s="32"/>
      <c r="M14" s="33"/>
      <c r="N14" s="32"/>
      <c r="O14" s="33"/>
      <c r="P14" s="32"/>
      <c r="Q14" s="33"/>
      <c r="R14" s="32"/>
    </row>
    <row r="15" spans="1:18" ht="15.75" x14ac:dyDescent="0.25">
      <c r="A15" s="68"/>
      <c r="B15" s="69"/>
      <c r="C15" s="72" t="s">
        <v>32</v>
      </c>
      <c r="D15" s="73"/>
      <c r="E15" s="73"/>
      <c r="F15" s="34"/>
      <c r="G15" s="35"/>
      <c r="H15" s="31">
        <v>22</v>
      </c>
      <c r="I15" s="32">
        <v>42</v>
      </c>
      <c r="J15" s="32">
        <v>1.45</v>
      </c>
      <c r="K15" s="33">
        <v>2.9</v>
      </c>
      <c r="L15" s="32">
        <v>0.26</v>
      </c>
      <c r="M15" s="33">
        <v>0.52</v>
      </c>
      <c r="N15" s="32">
        <v>7.34</v>
      </c>
      <c r="O15" s="33">
        <v>14.68</v>
      </c>
      <c r="P15" s="32">
        <v>38.28</v>
      </c>
      <c r="Q15" s="33">
        <v>76.56</v>
      </c>
      <c r="R15" s="32">
        <v>700</v>
      </c>
    </row>
    <row r="16" spans="1:18" ht="15.75" x14ac:dyDescent="0.25">
      <c r="A16" s="68"/>
      <c r="B16" s="69"/>
      <c r="C16" s="72" t="s">
        <v>22</v>
      </c>
      <c r="D16" s="73"/>
      <c r="E16" s="73"/>
      <c r="F16" s="34"/>
      <c r="G16" s="35"/>
      <c r="H16" s="31">
        <v>20</v>
      </c>
      <c r="I16" s="32">
        <v>30</v>
      </c>
      <c r="J16" s="32">
        <v>1.58</v>
      </c>
      <c r="K16" s="33">
        <v>3.16</v>
      </c>
      <c r="L16" s="32">
        <v>0.2</v>
      </c>
      <c r="M16" s="33">
        <v>0.3</v>
      </c>
      <c r="N16" s="32">
        <v>9.66</v>
      </c>
      <c r="O16" s="33">
        <v>14.49</v>
      </c>
      <c r="P16" s="32">
        <v>47</v>
      </c>
      <c r="Q16" s="33">
        <v>70.5</v>
      </c>
      <c r="R16" s="32">
        <v>701.1</v>
      </c>
    </row>
    <row r="17" spans="1:18" ht="15.75" x14ac:dyDescent="0.25">
      <c r="A17" s="68"/>
      <c r="B17" s="69"/>
      <c r="C17" s="54" t="s">
        <v>33</v>
      </c>
      <c r="D17" s="55"/>
      <c r="E17" s="55"/>
      <c r="F17" s="29"/>
      <c r="G17" s="30">
        <v>33.43</v>
      </c>
      <c r="H17" s="31">
        <v>60</v>
      </c>
      <c r="I17" s="32">
        <v>80</v>
      </c>
      <c r="J17" s="32">
        <v>8.25</v>
      </c>
      <c r="K17" s="33">
        <v>10.95</v>
      </c>
      <c r="L17" s="32">
        <v>2.69</v>
      </c>
      <c r="M17" s="33">
        <v>3.7</v>
      </c>
      <c r="N17" s="32">
        <v>6.68</v>
      </c>
      <c r="O17" s="33">
        <v>8.69</v>
      </c>
      <c r="P17" s="32">
        <v>84</v>
      </c>
      <c r="Q17" s="33">
        <v>112</v>
      </c>
      <c r="R17" s="32">
        <v>256</v>
      </c>
    </row>
    <row r="18" spans="1:18" ht="15.75" x14ac:dyDescent="0.25">
      <c r="A18" s="68"/>
      <c r="B18" s="69"/>
      <c r="C18" s="54" t="s">
        <v>34</v>
      </c>
      <c r="D18" s="55"/>
      <c r="E18" s="55"/>
      <c r="F18" s="29"/>
      <c r="G18" s="30">
        <v>10.31</v>
      </c>
      <c r="H18" s="31">
        <v>120</v>
      </c>
      <c r="I18" s="32">
        <v>150</v>
      </c>
      <c r="J18" s="32">
        <v>2.78</v>
      </c>
      <c r="K18" s="33">
        <v>3.49</v>
      </c>
      <c r="L18" s="32">
        <v>3.98</v>
      </c>
      <c r="M18" s="44">
        <v>5</v>
      </c>
      <c r="N18" s="32">
        <v>25.14</v>
      </c>
      <c r="O18" s="33">
        <v>31.62</v>
      </c>
      <c r="P18" s="32">
        <v>185.7</v>
      </c>
      <c r="Q18" s="33">
        <v>185.7</v>
      </c>
      <c r="R18" s="32">
        <v>334</v>
      </c>
    </row>
    <row r="19" spans="1:18" ht="15.75" x14ac:dyDescent="0.25">
      <c r="A19" s="68"/>
      <c r="B19" s="69"/>
      <c r="C19" s="54" t="s">
        <v>43</v>
      </c>
      <c r="D19" s="55"/>
      <c r="E19" s="55"/>
      <c r="F19" s="29"/>
      <c r="G19" s="30">
        <v>9.92</v>
      </c>
      <c r="H19" s="31">
        <v>30</v>
      </c>
      <c r="I19" s="32">
        <v>40</v>
      </c>
      <c r="J19" s="32">
        <v>0.24</v>
      </c>
      <c r="K19" s="33">
        <v>0.32</v>
      </c>
      <c r="L19" s="32">
        <v>0.03</v>
      </c>
      <c r="M19" s="33">
        <v>0.04</v>
      </c>
      <c r="N19" s="32">
        <v>0.5</v>
      </c>
      <c r="O19" s="33">
        <v>0.7</v>
      </c>
      <c r="P19" s="32">
        <v>4</v>
      </c>
      <c r="Q19" s="33">
        <v>5</v>
      </c>
      <c r="R19" s="32">
        <v>42</v>
      </c>
    </row>
    <row r="20" spans="1:18" ht="15.75" x14ac:dyDescent="0.25">
      <c r="A20" s="70"/>
      <c r="B20" s="71"/>
      <c r="C20" s="42" t="s">
        <v>35</v>
      </c>
      <c r="D20" s="42"/>
      <c r="E20" s="43"/>
      <c r="F20" s="43"/>
      <c r="G20" s="30">
        <v>3.66</v>
      </c>
      <c r="H20" s="31">
        <v>150</v>
      </c>
      <c r="I20" s="32">
        <v>180</v>
      </c>
      <c r="J20" s="32">
        <v>0.33</v>
      </c>
      <c r="K20" s="33">
        <v>0.4</v>
      </c>
      <c r="L20" s="32">
        <v>0.01</v>
      </c>
      <c r="M20" s="33">
        <v>0.02</v>
      </c>
      <c r="N20" s="32">
        <v>20.82</v>
      </c>
      <c r="O20" s="33">
        <v>24.98</v>
      </c>
      <c r="P20" s="32">
        <v>84.75</v>
      </c>
      <c r="Q20" s="33">
        <v>101.7</v>
      </c>
      <c r="R20" s="32">
        <v>376</v>
      </c>
    </row>
    <row r="21" spans="1:18" ht="15.75" x14ac:dyDescent="0.25">
      <c r="A21" s="56" t="s">
        <v>36</v>
      </c>
      <c r="B21" s="57"/>
      <c r="C21" s="57"/>
      <c r="D21" s="57"/>
      <c r="E21" s="57"/>
      <c r="F21" s="45">
        <f>SUM(F13:F20)</f>
        <v>0</v>
      </c>
      <c r="G21" s="46">
        <f>SUM(G13:G20)</f>
        <v>64.600000000000009</v>
      </c>
      <c r="H21" s="39">
        <f t="shared" ref="H21:Q21" si="2">SUM(H13:H20)</f>
        <v>552</v>
      </c>
      <c r="I21" s="40">
        <f t="shared" si="2"/>
        <v>722</v>
      </c>
      <c r="J21" s="40">
        <f t="shared" si="2"/>
        <v>17.959999999999997</v>
      </c>
      <c r="K21" s="41">
        <f t="shared" si="2"/>
        <v>25.619999999999997</v>
      </c>
      <c r="L21" s="40">
        <f t="shared" si="2"/>
        <v>10.57</v>
      </c>
      <c r="M21" s="41">
        <f t="shared" si="2"/>
        <v>14.179999999999998</v>
      </c>
      <c r="N21" s="40">
        <f t="shared" si="2"/>
        <v>81.789999999999992</v>
      </c>
      <c r="O21" s="41">
        <f t="shared" si="2"/>
        <v>110.54</v>
      </c>
      <c r="P21" s="40">
        <f t="shared" si="2"/>
        <v>535.56999999999994</v>
      </c>
      <c r="Q21" s="41">
        <f t="shared" si="2"/>
        <v>672.68000000000006</v>
      </c>
      <c r="R21" s="40"/>
    </row>
    <row r="22" spans="1:18" ht="15.75" x14ac:dyDescent="0.25">
      <c r="A22" s="58" t="s">
        <v>37</v>
      </c>
      <c r="B22" s="59"/>
      <c r="C22" s="54" t="s">
        <v>38</v>
      </c>
      <c r="D22" s="55"/>
      <c r="E22" s="55"/>
      <c r="F22" s="29"/>
      <c r="G22" s="30">
        <v>8.23</v>
      </c>
      <c r="H22" s="31">
        <v>50</v>
      </c>
      <c r="I22" s="32">
        <v>50</v>
      </c>
      <c r="J22" s="32">
        <v>3.54</v>
      </c>
      <c r="K22" s="33">
        <v>3.54</v>
      </c>
      <c r="L22" s="32">
        <v>6.57</v>
      </c>
      <c r="M22" s="33">
        <v>6.57</v>
      </c>
      <c r="N22" s="32">
        <v>27.87</v>
      </c>
      <c r="O22" s="33">
        <v>27.87</v>
      </c>
      <c r="P22" s="32">
        <v>185</v>
      </c>
      <c r="Q22" s="33">
        <v>185</v>
      </c>
      <c r="R22" s="32">
        <v>460</v>
      </c>
    </row>
    <row r="23" spans="1:18" ht="15.75" x14ac:dyDescent="0.25">
      <c r="A23" s="60"/>
      <c r="B23" s="61"/>
      <c r="C23" s="54" t="s">
        <v>39</v>
      </c>
      <c r="D23" s="55"/>
      <c r="E23" s="55"/>
      <c r="F23" s="29"/>
      <c r="G23" s="30">
        <v>9.3800000000000008</v>
      </c>
      <c r="H23" s="31">
        <v>150</v>
      </c>
      <c r="I23" s="32">
        <v>180</v>
      </c>
      <c r="J23" s="32">
        <v>4.3499999999999996</v>
      </c>
      <c r="K23" s="33">
        <v>5.47</v>
      </c>
      <c r="L23" s="32">
        <v>3.75</v>
      </c>
      <c r="M23" s="33">
        <v>4.88</v>
      </c>
      <c r="N23" s="32">
        <v>7.2</v>
      </c>
      <c r="O23" s="33">
        <v>9.07</v>
      </c>
      <c r="P23" s="32">
        <v>81</v>
      </c>
      <c r="Q23" s="33">
        <v>102.01</v>
      </c>
      <c r="R23" s="32">
        <v>400</v>
      </c>
    </row>
    <row r="24" spans="1:18" ht="18.75" x14ac:dyDescent="0.3">
      <c r="A24" s="62" t="s">
        <v>40</v>
      </c>
      <c r="B24" s="63"/>
      <c r="C24" s="63"/>
      <c r="D24" s="63"/>
      <c r="E24" s="63"/>
      <c r="F24" s="37">
        <f>SUM(F22:F23)</f>
        <v>0</v>
      </c>
      <c r="G24" s="38">
        <f>SUM(G22:G23)</f>
        <v>17.61</v>
      </c>
      <c r="H24" s="39">
        <f t="shared" ref="H24:Q24" si="3">SUM(H22:H23)</f>
        <v>200</v>
      </c>
      <c r="I24" s="40">
        <f t="shared" si="3"/>
        <v>230</v>
      </c>
      <c r="J24" s="40">
        <f t="shared" si="3"/>
        <v>7.89</v>
      </c>
      <c r="K24" s="41">
        <f t="shared" si="3"/>
        <v>9.01</v>
      </c>
      <c r="L24" s="40">
        <f t="shared" si="3"/>
        <v>10.32</v>
      </c>
      <c r="M24" s="41">
        <f t="shared" si="3"/>
        <v>11.45</v>
      </c>
      <c r="N24" s="40">
        <f t="shared" si="3"/>
        <v>35.07</v>
      </c>
      <c r="O24" s="41">
        <f t="shared" si="3"/>
        <v>36.94</v>
      </c>
      <c r="P24" s="40">
        <f t="shared" si="3"/>
        <v>266</v>
      </c>
      <c r="Q24" s="41">
        <f t="shared" si="3"/>
        <v>287.01</v>
      </c>
      <c r="R24" s="40"/>
    </row>
    <row r="25" spans="1:18" ht="18.75" x14ac:dyDescent="0.3">
      <c r="A25" s="52" t="s">
        <v>41</v>
      </c>
      <c r="B25" s="53"/>
      <c r="C25" s="53"/>
      <c r="D25" s="53"/>
      <c r="E25" s="53"/>
      <c r="F25" s="47">
        <f>SUM(F10,F12,F21,F24)</f>
        <v>0</v>
      </c>
      <c r="G25" s="48">
        <f>SUM(G10,G12,G21,G24)</f>
        <v>118.29</v>
      </c>
      <c r="H25" s="49">
        <f t="shared" ref="H25:Q25" si="4">SUM(H24,H21,H12,H10)</f>
        <v>1207</v>
      </c>
      <c r="I25" s="50">
        <f t="shared" si="4"/>
        <v>1552</v>
      </c>
      <c r="J25" s="50">
        <f t="shared" si="4"/>
        <v>35.739999999999995</v>
      </c>
      <c r="K25" s="51">
        <f t="shared" si="4"/>
        <v>47.889999999999993</v>
      </c>
      <c r="L25" s="50">
        <f t="shared" si="4"/>
        <v>27.62</v>
      </c>
      <c r="M25" s="51">
        <f t="shared" si="4"/>
        <v>34.58</v>
      </c>
      <c r="N25" s="50">
        <f t="shared" si="4"/>
        <v>180.13</v>
      </c>
      <c r="O25" s="51">
        <f t="shared" si="4"/>
        <v>230.29000000000002</v>
      </c>
      <c r="P25" s="50">
        <f t="shared" si="4"/>
        <v>1155.52</v>
      </c>
      <c r="Q25" s="51">
        <f t="shared" si="4"/>
        <v>1424.18</v>
      </c>
      <c r="R25" s="50"/>
    </row>
  </sheetData>
  <mergeCells count="27">
    <mergeCell ref="A1:G1"/>
    <mergeCell ref="J1:K1"/>
    <mergeCell ref="O1:P1"/>
    <mergeCell ref="F2:G2"/>
    <mergeCell ref="A5:B9"/>
    <mergeCell ref="C5:E5"/>
    <mergeCell ref="C6:E6"/>
    <mergeCell ref="C7:E7"/>
    <mergeCell ref="C8:E8"/>
    <mergeCell ref="C9:E9"/>
    <mergeCell ref="A10:E10"/>
    <mergeCell ref="A11:B11"/>
    <mergeCell ref="C11:E11"/>
    <mergeCell ref="A12:E12"/>
    <mergeCell ref="A13:B20"/>
    <mergeCell ref="C13:E13"/>
    <mergeCell ref="C15:E15"/>
    <mergeCell ref="C16:E16"/>
    <mergeCell ref="C17:E17"/>
    <mergeCell ref="C18:E18"/>
    <mergeCell ref="A25:E25"/>
    <mergeCell ref="C19:E19"/>
    <mergeCell ref="A21:E21"/>
    <mergeCell ref="A22:B23"/>
    <mergeCell ref="C22:E22"/>
    <mergeCell ref="C23:E2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2022-09-01T09:12:59Z</dcterms:created>
  <dcterms:modified xsi:type="dcterms:W3CDTF">2023-01-19T05:03:31Z</dcterms:modified>
</cp:coreProperties>
</file>