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M20" i="1"/>
  <c r="L20" i="1"/>
  <c r="L21" i="1" s="1"/>
  <c r="K20" i="1"/>
  <c r="K21" i="1" s="1"/>
  <c r="J20" i="1"/>
  <c r="I20" i="1"/>
  <c r="H20" i="1"/>
  <c r="H21" i="1" s="1"/>
  <c r="G20" i="1"/>
  <c r="G21" i="1" s="1"/>
  <c r="F20" i="1"/>
  <c r="O16" i="1"/>
  <c r="N16" i="1"/>
  <c r="N21" i="1" s="1"/>
  <c r="M16" i="1"/>
  <c r="M21" i="1" s="1"/>
  <c r="L16" i="1"/>
  <c r="K16" i="1"/>
  <c r="J16" i="1"/>
  <c r="J21" i="1" s="1"/>
  <c r="I16" i="1"/>
  <c r="I21" i="1" s="1"/>
  <c r="H16" i="1"/>
  <c r="G16" i="1"/>
  <c r="F16" i="1"/>
  <c r="F21" i="1" s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<sst xmlns="http://schemas.openxmlformats.org/spreadsheetml/2006/main" count="40" uniqueCount="32">
  <si>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</si>
  <si>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</si>
  <si>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</si>
  <si>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</si>
  <si>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</si>
  <si>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</si>
  <si>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</si>
  <si>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</si>
  <si>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</si>
  <si>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</si>
  <si>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>Суп молочный с гречневой крупой</t>
  </si>
  <si>
    <t>Бутерброд с маслом</t>
  </si>
  <si>
    <t>1.1</t>
  </si>
  <si>
    <t>Чай с сахаром</t>
  </si>
  <si>
    <t>Итого</t>
  </si>
  <si>
    <t>на 10.30</t>
  </si>
  <si>
    <t>Простокваша</t>
  </si>
  <si>
    <t>Обед</t>
  </si>
  <si>
    <t>Борщ с картофелем и капустой</t>
  </si>
  <si>
    <t>Хлеб ржаной</t>
  </si>
  <si>
    <t>Хлеб пшеничный</t>
  </si>
  <si>
    <t>Жаркое по-домашнему</t>
  </si>
  <si>
    <t>Овощи консервированные</t>
  </si>
  <si>
    <t>Компот из свежих плодов</t>
  </si>
  <si>
    <t>Итого за обед</t>
  </si>
  <si>
    <t>Полдник</t>
  </si>
  <si>
    <t>Запеканка из творога</t>
  </si>
  <si>
    <t>Соус из черной смородины</t>
  </si>
  <si>
    <t>Кофейный напиток с молоком</t>
  </si>
  <si>
    <t>Итого за полдник</t>
  </si>
  <si>
    <t>Итого за день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</si>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</sst>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21" t="s">
        <v>8</v>
      </c>
      <c r="B1" s="21"/>
      <c r="C1" s="21"/>
      <c r="D1" s="21"/>
      <c r="E1" s="21"/>
      <c r="F1" s="21"/>
      <c r="G1" s="21"/>
      <c r="J1" s="18" t="s">
        <v>31</v>
      </c>
      <c r="K1" s="18"/>
      <c r="M1" s="17"/>
      <c r="O1" s="19">
        <v>44978</v>
      </c>
      <c r="P1" s="20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22" t="s">
        <v>9</v>
      </c>
      <c r="B4" s="23"/>
      <c r="C4" s="24" t="s">
        <v>10</v>
      </c>
      <c r="D4" s="25"/>
      <c r="E4" s="26"/>
      <c r="F4" s="27">
        <v>150</v>
      </c>
      <c r="G4" s="27">
        <v>200</v>
      </c>
      <c r="H4" s="27">
        <v>4.32</v>
      </c>
      <c r="I4" s="28">
        <v>5.76</v>
      </c>
      <c r="J4" s="27">
        <v>4.97</v>
      </c>
      <c r="K4" s="28">
        <v>6.63</v>
      </c>
      <c r="L4" s="27">
        <v>13.71</v>
      </c>
      <c r="M4" s="28">
        <v>18.28</v>
      </c>
      <c r="N4" s="27">
        <v>117</v>
      </c>
      <c r="O4" s="28">
        <v>156</v>
      </c>
      <c r="P4" s="27">
        <v>1</v>
      </c>
    </row>
    <row r="5" spans="1:17" ht="15.75" x14ac:dyDescent="0.25">
      <c r="A5" s="29"/>
      <c r="B5" s="30"/>
      <c r="C5" s="31" t="s">
        <v>11</v>
      </c>
      <c r="D5" s="32"/>
      <c r="E5" s="33"/>
      <c r="F5" s="27">
        <v>33</v>
      </c>
      <c r="G5" s="27">
        <v>35</v>
      </c>
      <c r="H5" s="27">
        <v>1.22</v>
      </c>
      <c r="I5" s="28">
        <v>2.4500000000000002</v>
      </c>
      <c r="J5" s="27">
        <v>3.78</v>
      </c>
      <c r="K5" s="28">
        <v>7.55</v>
      </c>
      <c r="L5" s="27">
        <v>7.31</v>
      </c>
      <c r="M5" s="27">
        <v>14.62</v>
      </c>
      <c r="N5" s="27">
        <v>68</v>
      </c>
      <c r="O5" s="27">
        <v>136</v>
      </c>
      <c r="P5" s="34" t="s">
        <v>12</v>
      </c>
    </row>
    <row r="6" spans="1:17" ht="15.75" customHeight="1" x14ac:dyDescent="0.25">
      <c r="A6" s="35"/>
      <c r="B6" s="36"/>
      <c r="C6" s="31" t="s">
        <v>13</v>
      </c>
      <c r="D6" s="32"/>
      <c r="E6" s="33"/>
      <c r="F6" s="27">
        <v>150</v>
      </c>
      <c r="G6" s="27">
        <v>180</v>
      </c>
      <c r="H6" s="27">
        <v>0.05</v>
      </c>
      <c r="I6" s="28">
        <v>0.06</v>
      </c>
      <c r="J6" s="27">
        <v>0.02</v>
      </c>
      <c r="K6" s="28">
        <v>0.02</v>
      </c>
      <c r="L6" s="27">
        <v>8.26</v>
      </c>
      <c r="M6" s="28">
        <v>9.99</v>
      </c>
      <c r="N6" s="27">
        <v>33.049999999999997</v>
      </c>
      <c r="O6" s="28">
        <v>39.99</v>
      </c>
      <c r="P6" s="27">
        <v>392</v>
      </c>
    </row>
    <row r="7" spans="1:17" ht="15.75" customHeight="1" x14ac:dyDescent="0.3">
      <c r="A7" s="37" t="s">
        <v>14</v>
      </c>
      <c r="B7" s="38"/>
      <c r="C7" s="38"/>
      <c r="D7" s="38"/>
      <c r="E7" s="39"/>
      <c r="F7" s="40">
        <f t="shared" ref="F7:O7" si="0">SUM(F4:F6)</f>
        <v>333</v>
      </c>
      <c r="G7" s="40">
        <f t="shared" si="0"/>
        <v>415</v>
      </c>
      <c r="H7" s="40">
        <f t="shared" si="0"/>
        <v>5.59</v>
      </c>
      <c r="I7" s="41">
        <f t="shared" si="0"/>
        <v>8.2700000000000014</v>
      </c>
      <c r="J7" s="40">
        <f t="shared" si="0"/>
        <v>8.77</v>
      </c>
      <c r="K7" s="41">
        <f t="shared" si="0"/>
        <v>14.2</v>
      </c>
      <c r="L7" s="40">
        <f t="shared" si="0"/>
        <v>29.28</v>
      </c>
      <c r="M7" s="41">
        <f t="shared" si="0"/>
        <v>42.89</v>
      </c>
      <c r="N7" s="40">
        <f t="shared" si="0"/>
        <v>218.05</v>
      </c>
      <c r="O7" s="41">
        <f t="shared" si="0"/>
        <v>331.99</v>
      </c>
      <c r="P7" s="40"/>
    </row>
    <row r="8" spans="1:17" ht="15.75" customHeight="1" x14ac:dyDescent="0.25">
      <c r="A8" s="42" t="s">
        <v>15</v>
      </c>
      <c r="B8" s="43"/>
      <c r="C8" s="31" t="s">
        <v>16</v>
      </c>
      <c r="D8" s="32"/>
      <c r="E8" s="33"/>
      <c r="F8" s="27">
        <v>140</v>
      </c>
      <c r="G8" s="27">
        <v>150</v>
      </c>
      <c r="H8" s="27">
        <v>4.0599999999999996</v>
      </c>
      <c r="I8" s="28">
        <v>4.3499999999999996</v>
      </c>
      <c r="J8" s="27">
        <v>4.4800000000000004</v>
      </c>
      <c r="K8" s="28">
        <v>4.8</v>
      </c>
      <c r="L8" s="27">
        <v>5.6</v>
      </c>
      <c r="M8" s="28">
        <v>6</v>
      </c>
      <c r="N8" s="27">
        <v>82.6</v>
      </c>
      <c r="O8" s="28">
        <v>88.5</v>
      </c>
      <c r="P8" s="27">
        <v>251</v>
      </c>
    </row>
    <row r="9" spans="1:17" ht="15.75" customHeight="1" x14ac:dyDescent="0.25">
      <c r="A9" s="44" t="s">
        <v>14</v>
      </c>
      <c r="B9" s="45"/>
      <c r="C9" s="45"/>
      <c r="D9" s="45"/>
      <c r="E9" s="46"/>
      <c r="F9" s="40">
        <f>SUM(F8)</f>
        <v>140</v>
      </c>
      <c r="G9" s="40">
        <f t="shared" ref="G9:O9" si="1">SUM(G8)</f>
        <v>150</v>
      </c>
      <c r="H9" s="40">
        <f t="shared" si="1"/>
        <v>4.0599999999999996</v>
      </c>
      <c r="I9" s="41">
        <f t="shared" si="1"/>
        <v>4.3499999999999996</v>
      </c>
      <c r="J9" s="40">
        <f t="shared" si="1"/>
        <v>4.4800000000000004</v>
      </c>
      <c r="K9" s="41">
        <f t="shared" si="1"/>
        <v>4.8</v>
      </c>
      <c r="L9" s="40">
        <f t="shared" si="1"/>
        <v>5.6</v>
      </c>
      <c r="M9" s="41">
        <f t="shared" si="1"/>
        <v>6</v>
      </c>
      <c r="N9" s="40">
        <f t="shared" si="1"/>
        <v>82.6</v>
      </c>
      <c r="O9" s="41">
        <f t="shared" si="1"/>
        <v>88.5</v>
      </c>
      <c r="P9" s="40"/>
    </row>
    <row r="10" spans="1:17" ht="15.75" customHeight="1" x14ac:dyDescent="0.25">
      <c r="A10" s="22" t="s">
        <v>17</v>
      </c>
      <c r="B10" s="23"/>
      <c r="C10" s="31" t="s">
        <v>18</v>
      </c>
      <c r="D10" s="32"/>
      <c r="E10" s="33"/>
      <c r="F10" s="27">
        <v>150</v>
      </c>
      <c r="G10" s="27">
        <v>200</v>
      </c>
      <c r="H10" s="27">
        <v>1.33</v>
      </c>
      <c r="I10" s="28">
        <v>1.46</v>
      </c>
      <c r="J10" s="27">
        <v>3.56</v>
      </c>
      <c r="K10" s="28">
        <v>3.9</v>
      </c>
      <c r="L10" s="27">
        <v>9.27</v>
      </c>
      <c r="M10" s="28">
        <v>10.199999999999999</v>
      </c>
      <c r="N10" s="27">
        <v>74.5</v>
      </c>
      <c r="O10" s="28">
        <v>82</v>
      </c>
      <c r="P10" s="27">
        <v>63</v>
      </c>
    </row>
    <row r="11" spans="1:17" ht="15.75" x14ac:dyDescent="0.25">
      <c r="A11" s="29"/>
      <c r="B11" s="30"/>
      <c r="C11" s="47" t="s">
        <v>19</v>
      </c>
      <c r="D11" s="48"/>
      <c r="E11" s="49"/>
      <c r="F11" s="27">
        <v>22</v>
      </c>
      <c r="G11" s="27">
        <v>42</v>
      </c>
      <c r="H11" s="27">
        <v>1.45</v>
      </c>
      <c r="I11" s="28">
        <v>2.9</v>
      </c>
      <c r="J11" s="27">
        <v>0.26</v>
      </c>
      <c r="K11" s="28">
        <v>0.52</v>
      </c>
      <c r="L11" s="27">
        <v>7.34</v>
      </c>
      <c r="M11" s="28">
        <v>14.68</v>
      </c>
      <c r="N11" s="27">
        <v>38.28</v>
      </c>
      <c r="O11" s="28">
        <v>76.56</v>
      </c>
      <c r="P11" s="27">
        <v>700</v>
      </c>
    </row>
    <row r="12" spans="1:17" ht="15.75" x14ac:dyDescent="0.25">
      <c r="A12" s="29"/>
      <c r="B12" s="30"/>
      <c r="C12" s="47" t="s">
        <v>20</v>
      </c>
      <c r="D12" s="48"/>
      <c r="E12" s="49"/>
      <c r="F12" s="27">
        <v>20</v>
      </c>
      <c r="G12" s="27">
        <v>30</v>
      </c>
      <c r="H12" s="27">
        <v>1.58</v>
      </c>
      <c r="I12" s="28">
        <v>2.37</v>
      </c>
      <c r="J12" s="27">
        <v>0.2</v>
      </c>
      <c r="K12" s="28">
        <v>0.3</v>
      </c>
      <c r="L12" s="27">
        <v>9.66</v>
      </c>
      <c r="M12" s="28">
        <v>14.49</v>
      </c>
      <c r="N12" s="27">
        <v>47</v>
      </c>
      <c r="O12" s="28">
        <v>70.5</v>
      </c>
      <c r="P12" s="27">
        <v>701.4</v>
      </c>
    </row>
    <row r="13" spans="1:17" ht="15.75" x14ac:dyDescent="0.25">
      <c r="A13" s="29"/>
      <c r="B13" s="30"/>
      <c r="C13" s="31" t="s">
        <v>21</v>
      </c>
      <c r="D13" s="32"/>
      <c r="E13" s="33"/>
      <c r="F13" s="27">
        <v>150</v>
      </c>
      <c r="G13" s="27">
        <v>180</v>
      </c>
      <c r="H13" s="27">
        <v>11.7</v>
      </c>
      <c r="I13" s="28">
        <v>13.49</v>
      </c>
      <c r="J13" s="27">
        <v>7.2</v>
      </c>
      <c r="K13" s="28">
        <v>8.31</v>
      </c>
      <c r="L13" s="27">
        <v>19.98</v>
      </c>
      <c r="M13" s="28">
        <v>23.04</v>
      </c>
      <c r="N13" s="27">
        <v>194.4</v>
      </c>
      <c r="O13" s="28">
        <v>224.13</v>
      </c>
      <c r="P13" s="27">
        <v>590</v>
      </c>
    </row>
    <row r="14" spans="1:17" ht="15.75" customHeight="1" x14ac:dyDescent="0.25">
      <c r="A14" s="29"/>
      <c r="B14" s="30"/>
      <c r="C14" s="31" t="s">
        <v>22</v>
      </c>
      <c r="D14" s="32"/>
      <c r="E14" s="33"/>
      <c r="F14" s="27">
        <v>50</v>
      </c>
      <c r="G14" s="27">
        <v>55</v>
      </c>
      <c r="H14" s="27">
        <v>0.4</v>
      </c>
      <c r="I14" s="28">
        <v>0.73</v>
      </c>
      <c r="J14" s="27">
        <v>0.05</v>
      </c>
      <c r="K14" s="28">
        <v>0.09</v>
      </c>
      <c r="L14" s="27">
        <v>0.86</v>
      </c>
      <c r="M14" s="28">
        <v>1.56</v>
      </c>
      <c r="N14" s="27">
        <v>6.56</v>
      </c>
      <c r="O14" s="28">
        <v>11.92</v>
      </c>
      <c r="P14" s="27">
        <v>1</v>
      </c>
    </row>
    <row r="15" spans="1:17" ht="15.75" customHeight="1" x14ac:dyDescent="0.25">
      <c r="A15" s="29"/>
      <c r="B15" s="30"/>
      <c r="C15" s="31" t="s">
        <v>23</v>
      </c>
      <c r="D15" s="32"/>
      <c r="E15" s="33"/>
      <c r="F15" s="27">
        <v>150</v>
      </c>
      <c r="G15" s="27">
        <v>180</v>
      </c>
      <c r="H15" s="27">
        <v>0.12</v>
      </c>
      <c r="I15" s="28">
        <v>0.14000000000000001</v>
      </c>
      <c r="J15" s="27">
        <v>0.12</v>
      </c>
      <c r="K15" s="28">
        <v>0.14000000000000001</v>
      </c>
      <c r="L15" s="27">
        <v>17.91</v>
      </c>
      <c r="M15" s="28">
        <v>21.49</v>
      </c>
      <c r="N15" s="27">
        <v>73.2</v>
      </c>
      <c r="O15" s="28">
        <v>87.84</v>
      </c>
      <c r="P15" s="27">
        <v>372</v>
      </c>
    </row>
    <row r="16" spans="1:17" ht="15.75" customHeight="1" x14ac:dyDescent="0.25">
      <c r="A16" s="44" t="s">
        <v>24</v>
      </c>
      <c r="B16" s="45"/>
      <c r="C16" s="45"/>
      <c r="D16" s="45"/>
      <c r="E16" s="46"/>
      <c r="F16" s="40">
        <f t="shared" ref="F16:O16" si="2">SUM(F10:F15)</f>
        <v>542</v>
      </c>
      <c r="G16" s="40">
        <f t="shared" si="2"/>
        <v>687</v>
      </c>
      <c r="H16" s="40">
        <f t="shared" si="2"/>
        <v>16.579999999999998</v>
      </c>
      <c r="I16" s="41">
        <f t="shared" si="2"/>
        <v>21.09</v>
      </c>
      <c r="J16" s="40">
        <f t="shared" si="2"/>
        <v>11.39</v>
      </c>
      <c r="K16" s="41">
        <f t="shared" si="2"/>
        <v>13.260000000000002</v>
      </c>
      <c r="L16" s="40">
        <f t="shared" si="2"/>
        <v>65.02</v>
      </c>
      <c r="M16" s="41">
        <f t="shared" si="2"/>
        <v>85.46</v>
      </c>
      <c r="N16" s="40">
        <f t="shared" si="2"/>
        <v>433.94</v>
      </c>
      <c r="O16" s="41">
        <f t="shared" si="2"/>
        <v>552.95000000000005</v>
      </c>
      <c r="P16" s="40"/>
    </row>
    <row r="17" spans="1:16" ht="15.75" customHeight="1" x14ac:dyDescent="0.25">
      <c r="A17" s="22" t="s">
        <v>25</v>
      </c>
      <c r="B17" s="23"/>
      <c r="C17" s="31" t="s">
        <v>26</v>
      </c>
      <c r="D17" s="32"/>
      <c r="E17" s="33"/>
      <c r="F17" s="27">
        <v>50</v>
      </c>
      <c r="G17" s="27">
        <v>100</v>
      </c>
      <c r="H17" s="27">
        <v>11.4</v>
      </c>
      <c r="I17" s="28">
        <v>22.8</v>
      </c>
      <c r="J17" s="27">
        <v>7.83</v>
      </c>
      <c r="K17" s="28">
        <v>15.67</v>
      </c>
      <c r="L17" s="27">
        <v>11.15</v>
      </c>
      <c r="M17" s="28">
        <v>22.29</v>
      </c>
      <c r="N17" s="27">
        <v>160.55000000000001</v>
      </c>
      <c r="O17" s="28">
        <v>321.10000000000002</v>
      </c>
      <c r="P17" s="27">
        <v>237</v>
      </c>
    </row>
    <row r="18" spans="1:16" ht="15.75" customHeight="1" x14ac:dyDescent="0.25">
      <c r="A18" s="29"/>
      <c r="B18" s="30"/>
      <c r="C18" s="47" t="s">
        <v>27</v>
      </c>
      <c r="D18" s="47"/>
      <c r="E18" s="47"/>
      <c r="F18" s="27">
        <v>15</v>
      </c>
      <c r="G18" s="27">
        <v>30</v>
      </c>
      <c r="H18" s="27">
        <v>0.01</v>
      </c>
      <c r="I18" s="28">
        <v>0.03</v>
      </c>
      <c r="J18" s="27">
        <v>0.01</v>
      </c>
      <c r="K18" s="28">
        <v>0.03</v>
      </c>
      <c r="L18" s="27">
        <v>2.56</v>
      </c>
      <c r="M18" s="28">
        <v>5.1100000000000003</v>
      </c>
      <c r="N18" s="27">
        <v>10.4</v>
      </c>
      <c r="O18" s="28">
        <v>20.79</v>
      </c>
      <c r="P18" s="27">
        <v>378</v>
      </c>
    </row>
    <row r="19" spans="1:16" ht="15.75" customHeight="1" x14ac:dyDescent="0.25">
      <c r="A19" s="35"/>
      <c r="B19" s="36"/>
      <c r="C19" s="47" t="s">
        <v>28</v>
      </c>
      <c r="D19" s="47"/>
      <c r="E19" s="47"/>
      <c r="F19" s="27">
        <v>150</v>
      </c>
      <c r="G19" s="27">
        <v>180</v>
      </c>
      <c r="H19" s="27">
        <v>2.34</v>
      </c>
      <c r="I19" s="28">
        <v>2.85</v>
      </c>
      <c r="J19" s="27">
        <v>2</v>
      </c>
      <c r="K19" s="28">
        <v>2.41</v>
      </c>
      <c r="L19" s="27">
        <v>10.63</v>
      </c>
      <c r="M19" s="28">
        <v>14.36</v>
      </c>
      <c r="N19" s="27">
        <v>70</v>
      </c>
      <c r="O19" s="28">
        <v>91</v>
      </c>
      <c r="P19" s="27">
        <v>395</v>
      </c>
    </row>
    <row r="20" spans="1:16" ht="15.75" customHeight="1" x14ac:dyDescent="0.25">
      <c r="A20" s="44" t="s">
        <v>29</v>
      </c>
      <c r="B20" s="45"/>
      <c r="C20" s="45"/>
      <c r="D20" s="45"/>
      <c r="E20" s="46"/>
      <c r="F20" s="40">
        <f t="shared" ref="F20:O20" si="3">SUM(F17:F19)</f>
        <v>215</v>
      </c>
      <c r="G20" s="40">
        <f t="shared" si="3"/>
        <v>310</v>
      </c>
      <c r="H20" s="40">
        <f t="shared" si="3"/>
        <v>13.75</v>
      </c>
      <c r="I20" s="41">
        <f t="shared" si="3"/>
        <v>25.680000000000003</v>
      </c>
      <c r="J20" s="40">
        <f t="shared" si="3"/>
        <v>9.84</v>
      </c>
      <c r="K20" s="41">
        <f t="shared" si="3"/>
        <v>18.11</v>
      </c>
      <c r="L20" s="40">
        <f t="shared" si="3"/>
        <v>24.340000000000003</v>
      </c>
      <c r="M20" s="41">
        <f t="shared" si="3"/>
        <v>41.76</v>
      </c>
      <c r="N20" s="40">
        <f t="shared" si="3"/>
        <v>240.95000000000002</v>
      </c>
      <c r="O20" s="41">
        <f t="shared" si="3"/>
        <v>432.89000000000004</v>
      </c>
      <c r="P20" s="40"/>
    </row>
    <row r="21" spans="1:16" ht="15.75" customHeight="1" x14ac:dyDescent="0.25">
      <c r="A21" s="44" t="s">
        <v>30</v>
      </c>
      <c r="B21" s="45"/>
      <c r="C21" s="45"/>
      <c r="D21" s="45"/>
      <c r="E21" s="46"/>
      <c r="F21" s="40">
        <f t="shared" ref="F21:O21" si="4">SUM(F20,F16,F9,F7)</f>
        <v>1230</v>
      </c>
      <c r="G21" s="40">
        <f t="shared" si="4"/>
        <v>1562</v>
      </c>
      <c r="H21" s="40">
        <f t="shared" si="4"/>
        <v>39.980000000000004</v>
      </c>
      <c r="I21" s="41">
        <f t="shared" si="4"/>
        <v>59.390000000000008</v>
      </c>
      <c r="J21" s="40">
        <f t="shared" si="4"/>
        <v>34.480000000000004</v>
      </c>
      <c r="K21" s="41">
        <f t="shared" si="4"/>
        <v>50.370000000000005</v>
      </c>
      <c r="L21" s="40">
        <f t="shared" si="4"/>
        <v>124.24</v>
      </c>
      <c r="M21" s="41">
        <f t="shared" si="4"/>
        <v>176.11</v>
      </c>
      <c r="N21" s="40">
        <f t="shared" si="4"/>
        <v>975.54</v>
      </c>
      <c r="O21" s="41">
        <f t="shared" si="4"/>
        <v>1406.3300000000002</v>
      </c>
      <c r="P21" s="40"/>
    </row>
    <row r="23" spans="1:16" ht="15.75" customHeight="1" x14ac:dyDescent="0.25"/>
    <row r="24" spans="1:16" ht="15.75" customHeight="1" x14ac:dyDescent="0.25"/>
  </sheetData>
  <mergeCells count="21">
    <mergeCell ref="A16:E16"/>
    <mergeCell ref="A17:B19"/>
    <mergeCell ref="C17:E17"/>
    <mergeCell ref="A20:E20"/>
    <mergeCell ref="A21:E21"/>
    <mergeCell ref="A7:E7"/>
    <mergeCell ref="A8:B8"/>
    <mergeCell ref="C8:E8"/>
    <mergeCell ref="A9:E9"/>
    <mergeCell ref="A10:B15"/>
    <mergeCell ref="C10:E10"/>
    <mergeCell ref="C13:E13"/>
    <mergeCell ref="C14:E14"/>
    <mergeCell ref="C15:E15"/>
    <mergeCell ref="J1:K1"/>
    <mergeCell ref="O1:P1"/>
    <mergeCell ref="A1:G1"/>
    <mergeCell ref="A4:B6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2023-02-20T06:32:27Z</dcterms:modified>
</cp:coreProperties>
</file>