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24" i="1" s="1"/>
  <c r="N23" i="1"/>
  <c r="M23" i="1"/>
  <c r="M24" i="1" s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O19" i="1"/>
  <c r="N19" i="1"/>
  <c r="N24" i="1" s="1"/>
  <c r="M19" i="1"/>
  <c r="L19" i="1"/>
  <c r="K19" i="1"/>
  <c r="J19" i="1"/>
  <c r="I19" i="1"/>
  <c r="H19" i="1"/>
  <c r="G19" i="1"/>
  <c r="F19" i="1"/>
  <c r="F24" i="1" s="1"/>
  <c r="O10" i="1"/>
  <c r="N10" i="1"/>
  <c r="M10" i="1"/>
  <c r="L10" i="1"/>
  <c r="K10" i="1"/>
  <c r="J10" i="1"/>
  <c r="I10" i="1"/>
  <c r="H10" i="1"/>
  <c r="G10" i="1"/>
  <c r="F10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<sst xmlns="http://schemas.openxmlformats.org/spreadsheetml/2006/main" count="38" uniqueCount="37">
  <si>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</si>
  <si>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</si>
  <si>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</si>
  <si>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</si>
  <si>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</si>
  <si>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</si>
  <si>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</si>
  <si>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</si>
  <si>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</si>
  <si>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</si>
  <si>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</si>
  <si>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</si>
  <si>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День 7</t>
  </si>
  <si>
    <t>Завтрак</t>
  </si>
  <si>
    <t>Суп молочный хлопья овсяные</t>
  </si>
  <si>
    <t>"Геркулес"</t>
  </si>
  <si>
    <t>Бутерброд с маслом</t>
  </si>
  <si>
    <t>Чай с сахаром</t>
  </si>
  <si>
    <t>Итого за завтрак</t>
  </si>
  <si>
    <t>на 10.30</t>
  </si>
  <si>
    <t>Йогурт</t>
  </si>
  <si>
    <t>Итого</t>
  </si>
  <si>
    <t>Обед</t>
  </si>
  <si>
    <t>Рассольник ленинградский</t>
  </si>
  <si>
    <t>Птица тушенная</t>
  </si>
  <si>
    <t xml:space="preserve">Соус сметанный </t>
  </si>
  <si>
    <t>Каша ячневая</t>
  </si>
  <si>
    <t>Салат из белокачанной капусты</t>
  </si>
  <si>
    <t>Хлеб пшеничный</t>
  </si>
  <si>
    <t>Хлеб ржаной</t>
  </si>
  <si>
    <t>Компот из свежих плодов</t>
  </si>
  <si>
    <t>Итого за  обед</t>
  </si>
  <si>
    <t>Полдник</t>
  </si>
  <si>
    <t>Пудинг из творога с рисом</t>
  </si>
  <si>
    <t>Кофейный напиток с молоком</t>
  </si>
  <si>
    <t>Итого за полдник</t>
  </si>
  <si>
    <t>Соус чёрносмородиновый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</si>
</sst>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/>
    <xf numFmtId="0" fontId="5" fillId="0" borderId="9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0" borderId="5" xfId="0" applyFont="1" applyBorder="1"/>
    <xf numFmtId="0" fontId="1" fillId="0" borderId="12" xfId="0" applyFont="1" applyBorder="1"/>
    <xf numFmtId="0" fontId="1" fillId="0" borderId="9" xfId="0" applyFont="1" applyBorder="1"/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7" workbookViewId="0">
      <selection activeCell="C17" sqref="C17"/>
    </sheetView>
  </sheetViews>
  <sheetFormatPr defaultRowHeight="15" x14ac:dyDescent="0.25"/>
  <cols>
    <col min="16" max="16" width="11.140625" customWidth="1"/>
  </cols>
  <sheetData>
    <row r="1" spans="1:17" ht="18.75" x14ac:dyDescent="0.3">
      <c r="A1" s="48" t="s">
        <v>4</v>
      </c>
      <c r="B1" s="48"/>
      <c r="C1" s="48"/>
      <c r="D1" s="48"/>
      <c r="E1" s="48"/>
      <c r="F1" s="48"/>
      <c r="G1" s="48"/>
      <c r="J1" s="45" t="s">
        <v>12</v>
      </c>
      <c r="K1" s="45"/>
      <c r="M1" s="17"/>
      <c r="O1" s="46">
        <v>45069</v>
      </c>
      <c r="P1" s="47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31" t="s">
        <v>13</v>
      </c>
      <c r="B4" s="32"/>
      <c r="C4" s="18" t="s">
        <v>14</v>
      </c>
      <c r="D4" s="18"/>
      <c r="E4" s="18"/>
      <c r="F4" s="19">
        <v>150</v>
      </c>
      <c r="G4" s="19">
        <v>200</v>
      </c>
      <c r="H4" s="19">
        <v>4.32</v>
      </c>
      <c r="I4" s="20">
        <v>5.76</v>
      </c>
      <c r="J4" s="19">
        <v>4.97</v>
      </c>
      <c r="K4" s="20">
        <v>6.63</v>
      </c>
      <c r="L4" s="19">
        <v>13.71</v>
      </c>
      <c r="M4" s="20">
        <v>18.28</v>
      </c>
      <c r="N4" s="19">
        <v>117</v>
      </c>
      <c r="O4" s="20">
        <v>156</v>
      </c>
      <c r="P4" s="19">
        <v>43</v>
      </c>
    </row>
    <row r="5" spans="1:17" ht="15.75" x14ac:dyDescent="0.25">
      <c r="A5" s="33"/>
      <c r="B5" s="34"/>
      <c r="C5" s="18" t="s">
        <v>15</v>
      </c>
      <c r="D5" s="21"/>
      <c r="E5" s="22"/>
      <c r="F5" s="19"/>
      <c r="G5" s="19"/>
      <c r="H5" s="19"/>
      <c r="I5" s="20"/>
      <c r="J5" s="19"/>
      <c r="K5" s="20"/>
      <c r="L5" s="19"/>
      <c r="M5" s="20"/>
      <c r="N5" s="19"/>
      <c r="O5" s="20"/>
      <c r="P5" s="19"/>
    </row>
    <row r="6" spans="1:17" ht="15.75" customHeight="1" x14ac:dyDescent="0.25">
      <c r="A6" s="33"/>
      <c r="B6" s="34"/>
      <c r="C6" s="18" t="s">
        <v>16</v>
      </c>
      <c r="D6" s="18"/>
      <c r="E6" s="18"/>
      <c r="F6" s="19">
        <v>33</v>
      </c>
      <c r="G6" s="19">
        <v>35</v>
      </c>
      <c r="H6" s="20">
        <v>1.22</v>
      </c>
      <c r="I6" s="20">
        <v>1.22</v>
      </c>
      <c r="J6" s="20">
        <v>3.78</v>
      </c>
      <c r="K6" s="20">
        <v>3.78</v>
      </c>
      <c r="L6" s="20">
        <v>7.31</v>
      </c>
      <c r="M6" s="20">
        <v>7.31</v>
      </c>
      <c r="N6" s="20">
        <v>68</v>
      </c>
      <c r="O6" s="20">
        <v>68</v>
      </c>
      <c r="P6" s="19">
        <v>1.1000000000000001</v>
      </c>
    </row>
    <row r="7" spans="1:17" ht="15.75" customHeight="1" x14ac:dyDescent="0.25">
      <c r="A7" s="35"/>
      <c r="B7" s="36"/>
      <c r="C7" s="18" t="s">
        <v>17</v>
      </c>
      <c r="D7" s="21"/>
      <c r="E7" s="22"/>
      <c r="F7" s="19">
        <v>150</v>
      </c>
      <c r="G7" s="19">
        <v>180</v>
      </c>
      <c r="H7" s="19">
        <v>0.04</v>
      </c>
      <c r="I7" s="20">
        <v>0.06</v>
      </c>
      <c r="J7" s="19">
        <v>0.01</v>
      </c>
      <c r="K7" s="20">
        <v>0.02</v>
      </c>
      <c r="L7" s="19">
        <v>6.99</v>
      </c>
      <c r="M7" s="20">
        <v>9.99</v>
      </c>
      <c r="N7" s="19">
        <v>28</v>
      </c>
      <c r="O7" s="20">
        <v>39.99</v>
      </c>
      <c r="P7" s="19">
        <v>392</v>
      </c>
    </row>
    <row r="8" spans="1:17" ht="15.75" customHeight="1" x14ac:dyDescent="0.3">
      <c r="A8" s="40" t="s">
        <v>18</v>
      </c>
      <c r="B8" s="41"/>
      <c r="C8" s="41"/>
      <c r="D8" s="41"/>
      <c r="E8" s="42"/>
      <c r="F8" s="23">
        <f t="shared" ref="F8:O8" si="0">SUM(F4:F7)</f>
        <v>333</v>
      </c>
      <c r="G8" s="23">
        <f t="shared" si="0"/>
        <v>415</v>
      </c>
      <c r="H8" s="23">
        <f t="shared" si="0"/>
        <v>5.58</v>
      </c>
      <c r="I8" s="24">
        <f t="shared" si="0"/>
        <v>7.0399999999999991</v>
      </c>
      <c r="J8" s="23">
        <f t="shared" si="0"/>
        <v>8.76</v>
      </c>
      <c r="K8" s="24">
        <f t="shared" si="0"/>
        <v>10.43</v>
      </c>
      <c r="L8" s="23">
        <f t="shared" si="0"/>
        <v>28.009999999999998</v>
      </c>
      <c r="M8" s="24">
        <f t="shared" si="0"/>
        <v>35.58</v>
      </c>
      <c r="N8" s="23">
        <f t="shared" si="0"/>
        <v>213</v>
      </c>
      <c r="O8" s="24">
        <f t="shared" si="0"/>
        <v>263.99</v>
      </c>
      <c r="P8" s="23"/>
    </row>
    <row r="9" spans="1:17" ht="15.75" customHeight="1" x14ac:dyDescent="0.25">
      <c r="A9" s="43" t="s">
        <v>19</v>
      </c>
      <c r="B9" s="44"/>
      <c r="C9" s="37" t="s">
        <v>20</v>
      </c>
      <c r="D9" s="38"/>
      <c r="E9" s="39"/>
      <c r="F9" s="19">
        <v>140</v>
      </c>
      <c r="G9" s="19">
        <v>150</v>
      </c>
      <c r="H9" s="19">
        <v>4.0599999999999996</v>
      </c>
      <c r="I9" s="20">
        <v>4.3499999999999996</v>
      </c>
      <c r="J9" s="19">
        <v>4.4800000000000004</v>
      </c>
      <c r="K9" s="20">
        <v>4.8</v>
      </c>
      <c r="L9" s="19">
        <v>5.6</v>
      </c>
      <c r="M9" s="20">
        <v>6</v>
      </c>
      <c r="N9" s="19">
        <v>82.6</v>
      </c>
      <c r="O9" s="20">
        <v>88.5</v>
      </c>
      <c r="P9" s="19">
        <v>251</v>
      </c>
    </row>
    <row r="10" spans="1:17" ht="15.75" customHeight="1" x14ac:dyDescent="0.25">
      <c r="A10" s="25" t="s">
        <v>21</v>
      </c>
      <c r="B10" s="26"/>
      <c r="C10" s="26"/>
      <c r="D10" s="26"/>
      <c r="E10" s="27"/>
      <c r="F10" s="23">
        <f>SUM(F9)</f>
        <v>140</v>
      </c>
      <c r="G10" s="23">
        <f t="shared" ref="G10:O10" si="1">SUM(G9)</f>
        <v>150</v>
      </c>
      <c r="H10" s="23">
        <f t="shared" si="1"/>
        <v>4.0599999999999996</v>
      </c>
      <c r="I10" s="24">
        <f t="shared" si="1"/>
        <v>4.3499999999999996</v>
      </c>
      <c r="J10" s="23">
        <f t="shared" si="1"/>
        <v>4.4800000000000004</v>
      </c>
      <c r="K10" s="24">
        <f t="shared" si="1"/>
        <v>4.8</v>
      </c>
      <c r="L10" s="23">
        <f t="shared" si="1"/>
        <v>5.6</v>
      </c>
      <c r="M10" s="24">
        <f t="shared" si="1"/>
        <v>6</v>
      </c>
      <c r="N10" s="23">
        <f t="shared" si="1"/>
        <v>82.6</v>
      </c>
      <c r="O10" s="24">
        <f t="shared" si="1"/>
        <v>88.5</v>
      </c>
      <c r="P10" s="23"/>
    </row>
    <row r="11" spans="1:17" ht="15.75" x14ac:dyDescent="0.25">
      <c r="A11" s="31" t="s">
        <v>22</v>
      </c>
      <c r="B11" s="32"/>
      <c r="C11" s="18" t="s">
        <v>23</v>
      </c>
      <c r="D11" s="18"/>
      <c r="E11" s="18"/>
      <c r="F11" s="19">
        <v>150</v>
      </c>
      <c r="G11" s="19">
        <v>200</v>
      </c>
      <c r="H11" s="19">
        <v>1.3</v>
      </c>
      <c r="I11" s="20">
        <v>1.68</v>
      </c>
      <c r="J11" s="19">
        <v>3.1</v>
      </c>
      <c r="K11" s="20">
        <v>4.0999999999999996</v>
      </c>
      <c r="L11" s="19">
        <v>10.1</v>
      </c>
      <c r="M11" s="20">
        <v>13.3</v>
      </c>
      <c r="N11" s="19">
        <v>73.2</v>
      </c>
      <c r="O11" s="20">
        <v>96.6</v>
      </c>
      <c r="P11" s="19">
        <v>76</v>
      </c>
    </row>
    <row r="12" spans="1:17" ht="15.75" x14ac:dyDescent="0.25">
      <c r="A12" s="33"/>
      <c r="B12" s="34"/>
      <c r="C12" s="37" t="s">
        <v>24</v>
      </c>
      <c r="D12" s="38"/>
      <c r="E12" s="39"/>
      <c r="F12" s="19">
        <v>80</v>
      </c>
      <c r="G12" s="19">
        <v>113</v>
      </c>
      <c r="H12" s="19">
        <v>11.3</v>
      </c>
      <c r="I12" s="20">
        <v>15.06</v>
      </c>
      <c r="J12" s="19">
        <v>10.4</v>
      </c>
      <c r="K12" s="20">
        <v>13.8</v>
      </c>
      <c r="L12" s="19">
        <v>2.8</v>
      </c>
      <c r="M12" s="20">
        <v>3.76</v>
      </c>
      <c r="N12" s="19">
        <v>149.4</v>
      </c>
      <c r="O12" s="20">
        <v>119.19</v>
      </c>
      <c r="P12" s="19">
        <v>318</v>
      </c>
    </row>
    <row r="13" spans="1:17" ht="15.75" x14ac:dyDescent="0.25">
      <c r="A13" s="33"/>
      <c r="B13" s="34"/>
      <c r="C13" s="37" t="s">
        <v>25</v>
      </c>
      <c r="D13" s="38"/>
      <c r="E13" s="39"/>
      <c r="F13" s="19">
        <v>15</v>
      </c>
      <c r="G13" s="19">
        <v>30</v>
      </c>
      <c r="H13" s="19">
        <v>0.21</v>
      </c>
      <c r="I13" s="20">
        <v>0.42</v>
      </c>
      <c r="J13" s="19">
        <v>0.75</v>
      </c>
      <c r="K13" s="20">
        <v>1.5</v>
      </c>
      <c r="L13" s="19">
        <v>0.88</v>
      </c>
      <c r="M13" s="20">
        <v>1.76</v>
      </c>
      <c r="N13" s="19">
        <v>11.11</v>
      </c>
      <c r="O13" s="20">
        <v>22.23</v>
      </c>
      <c r="P13" s="19">
        <v>354</v>
      </c>
    </row>
    <row r="14" spans="1:17" ht="15.75" customHeight="1" x14ac:dyDescent="0.25">
      <c r="A14" s="33"/>
      <c r="B14" s="34"/>
      <c r="C14" s="37" t="s">
        <v>26</v>
      </c>
      <c r="D14" s="38"/>
      <c r="E14" s="39"/>
      <c r="F14" s="19">
        <v>120</v>
      </c>
      <c r="G14" s="19">
        <v>140</v>
      </c>
      <c r="H14" s="19">
        <v>12.14</v>
      </c>
      <c r="I14" s="20">
        <v>14.19</v>
      </c>
      <c r="J14" s="19">
        <v>7.96</v>
      </c>
      <c r="K14" s="20">
        <v>9.31</v>
      </c>
      <c r="L14" s="19">
        <v>29.44</v>
      </c>
      <c r="M14" s="20">
        <v>34.42</v>
      </c>
      <c r="N14" s="19">
        <v>237.8</v>
      </c>
      <c r="O14" s="20">
        <v>278</v>
      </c>
      <c r="P14" s="19">
        <v>414</v>
      </c>
    </row>
    <row r="15" spans="1:17" ht="15.75" customHeight="1" x14ac:dyDescent="0.25">
      <c r="A15" s="33"/>
      <c r="B15" s="34"/>
      <c r="C15" s="37" t="s">
        <v>27</v>
      </c>
      <c r="D15" s="38"/>
      <c r="E15" s="39"/>
      <c r="F15" s="19">
        <v>40</v>
      </c>
      <c r="G15" s="19">
        <v>60</v>
      </c>
      <c r="H15" s="19">
        <v>0.56000000000000005</v>
      </c>
      <c r="I15" s="20">
        <v>0.85</v>
      </c>
      <c r="J15" s="19">
        <v>2.0299999999999998</v>
      </c>
      <c r="K15" s="20">
        <v>3.05</v>
      </c>
      <c r="L15" s="19">
        <v>3.46</v>
      </c>
      <c r="M15" s="20">
        <v>5.19</v>
      </c>
      <c r="N15" s="19">
        <v>34.36</v>
      </c>
      <c r="O15" s="20">
        <v>51.54</v>
      </c>
      <c r="P15" s="19">
        <v>20</v>
      </c>
    </row>
    <row r="16" spans="1:17" ht="15.75" customHeight="1" x14ac:dyDescent="0.25">
      <c r="A16" s="33"/>
      <c r="B16" s="34"/>
      <c r="C16" s="37" t="s">
        <v>28</v>
      </c>
      <c r="D16" s="38"/>
      <c r="E16" s="39"/>
      <c r="F16" s="19">
        <v>20</v>
      </c>
      <c r="G16" s="19">
        <v>30</v>
      </c>
      <c r="H16" s="19">
        <v>1.58</v>
      </c>
      <c r="I16" s="20">
        <v>2.37</v>
      </c>
      <c r="J16" s="19">
        <v>0.2</v>
      </c>
      <c r="K16" s="20">
        <v>0.3</v>
      </c>
      <c r="L16" s="19">
        <v>9.66</v>
      </c>
      <c r="M16" s="20">
        <v>14.49</v>
      </c>
      <c r="N16" s="19">
        <v>47</v>
      </c>
      <c r="O16" s="20">
        <v>70.5</v>
      </c>
      <c r="P16" s="19">
        <v>701.1</v>
      </c>
    </row>
    <row r="17" spans="1:16" ht="15.75" customHeight="1" x14ac:dyDescent="0.25">
      <c r="A17" s="33"/>
      <c r="B17" s="34"/>
      <c r="C17" s="18" t="s">
        <v>29</v>
      </c>
      <c r="D17" s="21"/>
      <c r="E17" s="22"/>
      <c r="F17" s="19">
        <v>22</v>
      </c>
      <c r="G17" s="19">
        <v>42</v>
      </c>
      <c r="H17" s="19">
        <v>1.45</v>
      </c>
      <c r="I17" s="20">
        <v>2.9</v>
      </c>
      <c r="J17" s="19">
        <v>0.26</v>
      </c>
      <c r="K17" s="20">
        <v>0.52</v>
      </c>
      <c r="L17" s="19">
        <v>7.34</v>
      </c>
      <c r="M17" s="20">
        <v>14.68</v>
      </c>
      <c r="N17" s="19">
        <v>38.28</v>
      </c>
      <c r="O17" s="20">
        <v>76.56</v>
      </c>
      <c r="P17" s="19">
        <v>700</v>
      </c>
    </row>
    <row r="18" spans="1:16" ht="15.75" customHeight="1" x14ac:dyDescent="0.25">
      <c r="A18" s="35"/>
      <c r="B18" s="36"/>
      <c r="C18" s="18" t="s">
        <v>30</v>
      </c>
      <c r="D18" s="18"/>
      <c r="E18" s="18"/>
      <c r="F18" s="19">
        <v>150</v>
      </c>
      <c r="G18" s="19">
        <v>180</v>
      </c>
      <c r="H18" s="19">
        <v>0.12</v>
      </c>
      <c r="I18" s="20">
        <v>0.14000000000000001</v>
      </c>
      <c r="J18" s="19">
        <v>0.12</v>
      </c>
      <c r="K18" s="20">
        <v>0.14000000000000001</v>
      </c>
      <c r="L18" s="19">
        <v>17.91</v>
      </c>
      <c r="M18" s="20">
        <v>21.49</v>
      </c>
      <c r="N18" s="19">
        <v>73.2</v>
      </c>
      <c r="O18" s="20">
        <v>87.84</v>
      </c>
      <c r="P18" s="19">
        <v>372</v>
      </c>
    </row>
    <row r="19" spans="1:16" ht="15.75" customHeight="1" x14ac:dyDescent="0.25">
      <c r="A19" s="28" t="s">
        <v>31</v>
      </c>
      <c r="B19" s="29"/>
      <c r="C19" s="29"/>
      <c r="D19" s="29"/>
      <c r="E19" s="30"/>
      <c r="F19" s="23">
        <f t="shared" ref="F19:O19" si="2">SUM(F11:F18)</f>
        <v>597</v>
      </c>
      <c r="G19" s="23">
        <f t="shared" si="2"/>
        <v>795</v>
      </c>
      <c r="H19" s="23">
        <f t="shared" si="2"/>
        <v>28.660000000000004</v>
      </c>
      <c r="I19" s="24">
        <f t="shared" si="2"/>
        <v>37.61</v>
      </c>
      <c r="J19" s="23">
        <f t="shared" si="2"/>
        <v>24.820000000000004</v>
      </c>
      <c r="K19" s="24">
        <f t="shared" si="2"/>
        <v>32.720000000000006</v>
      </c>
      <c r="L19" s="23">
        <f t="shared" si="2"/>
        <v>81.59</v>
      </c>
      <c r="M19" s="24">
        <f t="shared" si="2"/>
        <v>109.08999999999999</v>
      </c>
      <c r="N19" s="23">
        <f t="shared" si="2"/>
        <v>664.35000000000014</v>
      </c>
      <c r="O19" s="24">
        <f t="shared" si="2"/>
        <v>802.45999999999992</v>
      </c>
      <c r="P19" s="23"/>
    </row>
    <row r="20" spans="1:16" ht="15.75" customHeight="1" x14ac:dyDescent="0.25">
      <c r="A20" s="31" t="s">
        <v>32</v>
      </c>
      <c r="B20" s="32"/>
      <c r="C20" s="18" t="s">
        <v>33</v>
      </c>
      <c r="D20" s="21"/>
      <c r="E20" s="22"/>
      <c r="F20" s="19">
        <v>50</v>
      </c>
      <c r="G20" s="19">
        <v>100</v>
      </c>
      <c r="H20" s="19">
        <v>7.37</v>
      </c>
      <c r="I20" s="20">
        <v>14.72</v>
      </c>
      <c r="J20" s="19">
        <v>4.72</v>
      </c>
      <c r="K20" s="20">
        <v>9.94</v>
      </c>
      <c r="L20" s="19">
        <v>9.9600000000000009</v>
      </c>
      <c r="M20" s="20">
        <v>18.93</v>
      </c>
      <c r="N20" s="19">
        <v>112</v>
      </c>
      <c r="O20" s="20">
        <v>224</v>
      </c>
      <c r="P20" s="19">
        <v>250</v>
      </c>
    </row>
    <row r="21" spans="1:16" ht="15.75" customHeight="1" x14ac:dyDescent="0.25">
      <c r="A21" s="33"/>
      <c r="B21" s="34"/>
      <c r="C21" s="37" t="s">
        <v>36</v>
      </c>
      <c r="D21" s="38"/>
      <c r="E21" s="39"/>
      <c r="F21" s="19">
        <v>15</v>
      </c>
      <c r="G21" s="19">
        <v>30</v>
      </c>
      <c r="H21" s="19">
        <v>0.01</v>
      </c>
      <c r="I21" s="20">
        <v>0.03</v>
      </c>
      <c r="J21" s="19">
        <v>0.01</v>
      </c>
      <c r="K21" s="20">
        <v>0.03</v>
      </c>
      <c r="L21" s="19">
        <v>2.56</v>
      </c>
      <c r="M21" s="20">
        <v>5.1100000000000003</v>
      </c>
      <c r="N21" s="19">
        <v>10.4</v>
      </c>
      <c r="O21" s="20">
        <v>20.79</v>
      </c>
      <c r="P21" s="19">
        <v>378</v>
      </c>
    </row>
    <row r="22" spans="1:16" ht="15.75" x14ac:dyDescent="0.25">
      <c r="A22" s="35"/>
      <c r="B22" s="36"/>
      <c r="C22" s="18" t="s">
        <v>34</v>
      </c>
      <c r="D22" s="18"/>
      <c r="E22" s="18"/>
      <c r="F22" s="19">
        <v>150</v>
      </c>
      <c r="G22" s="19">
        <v>180</v>
      </c>
      <c r="H22" s="19">
        <v>2.34</v>
      </c>
      <c r="I22" s="20">
        <v>2.85</v>
      </c>
      <c r="J22" s="19">
        <v>2</v>
      </c>
      <c r="K22" s="20">
        <v>2.41</v>
      </c>
      <c r="L22" s="19">
        <v>10.63</v>
      </c>
      <c r="M22" s="20">
        <v>14.36</v>
      </c>
      <c r="N22" s="19">
        <v>70</v>
      </c>
      <c r="O22" s="20">
        <v>91</v>
      </c>
      <c r="P22" s="19">
        <v>395</v>
      </c>
    </row>
    <row r="23" spans="1:16" ht="15.75" customHeight="1" x14ac:dyDescent="0.3">
      <c r="A23" s="40" t="s">
        <v>35</v>
      </c>
      <c r="B23" s="41"/>
      <c r="C23" s="41"/>
      <c r="D23" s="41"/>
      <c r="E23" s="42"/>
      <c r="F23" s="23">
        <f t="shared" ref="F23:O23" si="3">SUM(F20:F22)</f>
        <v>215</v>
      </c>
      <c r="G23" s="23">
        <f t="shared" si="3"/>
        <v>310</v>
      </c>
      <c r="H23" s="23">
        <f t="shared" si="3"/>
        <v>9.7199999999999989</v>
      </c>
      <c r="I23" s="24">
        <f t="shared" si="3"/>
        <v>17.600000000000001</v>
      </c>
      <c r="J23" s="23">
        <f t="shared" si="3"/>
        <v>6.7299999999999995</v>
      </c>
      <c r="K23" s="24">
        <f t="shared" si="3"/>
        <v>12.379999999999999</v>
      </c>
      <c r="L23" s="23">
        <f t="shared" si="3"/>
        <v>23.150000000000002</v>
      </c>
      <c r="M23" s="24">
        <f t="shared" si="3"/>
        <v>38.4</v>
      </c>
      <c r="N23" s="23">
        <f t="shared" si="3"/>
        <v>192.4</v>
      </c>
      <c r="O23" s="24">
        <f t="shared" si="3"/>
        <v>335.78999999999996</v>
      </c>
      <c r="P23" s="23"/>
    </row>
    <row r="24" spans="1:16" ht="15.75" customHeight="1" x14ac:dyDescent="0.3">
      <c r="A24" s="40" t="s">
        <v>21</v>
      </c>
      <c r="B24" s="41"/>
      <c r="C24" s="41"/>
      <c r="D24" s="41"/>
      <c r="E24" s="42"/>
      <c r="F24" s="23">
        <f t="shared" ref="F24:O24" si="4">SUM(F23,F19,F10,F8)</f>
        <v>1285</v>
      </c>
      <c r="G24" s="23">
        <f t="shared" si="4"/>
        <v>1670</v>
      </c>
      <c r="H24" s="23">
        <f t="shared" si="4"/>
        <v>48.02</v>
      </c>
      <c r="I24" s="24">
        <f t="shared" si="4"/>
        <v>66.599999999999994</v>
      </c>
      <c r="J24" s="23">
        <f t="shared" si="4"/>
        <v>44.79</v>
      </c>
      <c r="K24" s="24">
        <f t="shared" si="4"/>
        <v>60.330000000000005</v>
      </c>
      <c r="L24" s="23">
        <f t="shared" si="4"/>
        <v>138.35</v>
      </c>
      <c r="M24" s="24">
        <f t="shared" si="4"/>
        <v>189.07</v>
      </c>
      <c r="N24" s="23">
        <f t="shared" si="4"/>
        <v>1152.3500000000001</v>
      </c>
      <c r="O24" s="24">
        <f t="shared" si="4"/>
        <v>1490.74</v>
      </c>
      <c r="P24" s="23"/>
    </row>
  </sheetData>
  <mergeCells count="18">
    <mergeCell ref="J1:K1"/>
    <mergeCell ref="O1:P1"/>
    <mergeCell ref="A1:G1"/>
    <mergeCell ref="A4:B7"/>
    <mergeCell ref="A8:E8"/>
    <mergeCell ref="A9:B9"/>
    <mergeCell ref="C9:E9"/>
    <mergeCell ref="A11:B18"/>
    <mergeCell ref="C12:E12"/>
    <mergeCell ref="C13:E13"/>
    <mergeCell ref="C14:E14"/>
    <mergeCell ref="C15:E15"/>
    <mergeCell ref="C16:E16"/>
    <mergeCell ref="A19:E19"/>
    <mergeCell ref="A20:B22"/>
    <mergeCell ref="C21:E21"/>
    <mergeCell ref="A23:E23"/>
    <mergeCell ref="A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2023-05-23T04:56:30Z</dcterms:modified>
</cp:coreProperties>
</file>