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K24" i="1"/>
  <c r="J24" i="1"/>
  <c r="Q23" i="1"/>
  <c r="Q24" i="1" s="1"/>
  <c r="P23" i="1"/>
  <c r="P24" i="1" s="1"/>
  <c r="O23" i="1"/>
  <c r="N23" i="1"/>
  <c r="M23" i="1"/>
  <c r="M24" i="1" s="1"/>
  <c r="L23" i="1"/>
  <c r="L24" i="1" s="1"/>
  <c r="K23" i="1"/>
  <c r="J23" i="1"/>
  <c r="I23" i="1"/>
  <c r="I24" i="1" s="1"/>
  <c r="H23" i="1"/>
  <c r="H24" i="1" s="1"/>
  <c r="G23" i="1"/>
  <c r="F23" i="1"/>
  <c r="Q20" i="1"/>
  <c r="P20" i="1"/>
  <c r="O20" i="1"/>
  <c r="N20" i="1"/>
  <c r="M20" i="1"/>
  <c r="L20" i="1"/>
  <c r="K20" i="1"/>
  <c r="J20" i="1"/>
  <c r="I20" i="1"/>
  <c r="H20" i="1"/>
  <c r="G20" i="1"/>
  <c r="F20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<sst xmlns="http://schemas.openxmlformats.org/spreadsheetml/2006/main" count="51" uniqueCount="43">
  <si>
    <t>МБДОУ детский сад "Гвозличка с. Солнечное</t>
  </si>
  <si>
    <t>День 4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</si>
  <si>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</si>
  <si>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</si>
  <si>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</si>
  <si>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</si>
  <si>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</si>
  <si>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</si>
  <si>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</si>
  <si>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</si>
  <si>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</si>
  <si>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</si>
  <si>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</si>
  <si>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</si>
  <si>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</si>
  <si>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</si>
  <si>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</si>
  <si>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</si>
  <si>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</si>
  <si>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</si>
  <si>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Пудинг из творога с яблоками</t>
  </si>
  <si>
    <t>Повидло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</si>
  <si>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</si>
  <si>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</si>
  <si>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</si>
  <si>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</si>
  <si>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</si>
  <si>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</si>
  <si>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</si>
  <si>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</si>
  <si>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</si>
  <si>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</si>
  <si>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</si>
  <si>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</si>
  <si>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</si>
  <si>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Каша вязкая пшеничная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</si>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</sst>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C17" sqref="C17:E17"/>
    </sheetView>
  </sheetViews>
  <sheetFormatPr defaultRowHeight="15" x14ac:dyDescent="0.25"/>
  <sheetData>
    <row r="1" spans="1:18" ht="18.75" x14ac:dyDescent="0.3">
      <c r="A1" s="64" t="s">
        <v>0</v>
      </c>
      <c r="B1" s="64"/>
      <c r="C1" s="64"/>
      <c r="D1" s="64"/>
      <c r="E1" s="64"/>
      <c r="F1" s="64"/>
      <c r="G1" s="64"/>
      <c r="J1" s="65" t="s">
        <v>1</v>
      </c>
      <c r="K1" s="65"/>
      <c r="M1" s="1"/>
      <c r="O1" s="66">
        <v>44938</v>
      </c>
      <c r="P1" s="67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68" t="s">
        <v>4</v>
      </c>
      <c r="G2" s="69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70" t="s">
        <v>19</v>
      </c>
      <c r="B5" s="71"/>
      <c r="C5" s="51" t="s">
        <v>20</v>
      </c>
      <c r="D5" s="52"/>
      <c r="E5" s="52"/>
      <c r="F5" s="26"/>
      <c r="G5" s="27">
        <v>34.99</v>
      </c>
      <c r="H5" s="28">
        <v>50</v>
      </c>
      <c r="I5" s="27">
        <v>123</v>
      </c>
      <c r="J5" s="27">
        <v>6.82</v>
      </c>
      <c r="K5" s="29">
        <v>17.690000000000001</v>
      </c>
      <c r="L5" s="27">
        <v>6.03</v>
      </c>
      <c r="M5" s="29">
        <v>13.87</v>
      </c>
      <c r="N5" s="27">
        <v>7.37</v>
      </c>
      <c r="O5" s="29">
        <v>19.02</v>
      </c>
      <c r="P5" s="27">
        <v>111</v>
      </c>
      <c r="Q5" s="29">
        <v>271.7</v>
      </c>
      <c r="R5" s="27">
        <v>254</v>
      </c>
    </row>
    <row r="6" spans="1:18" ht="15.75" x14ac:dyDescent="0.25">
      <c r="A6" s="72"/>
      <c r="B6" s="73"/>
      <c r="C6" s="76" t="s">
        <v>21</v>
      </c>
      <c r="D6" s="77"/>
      <c r="E6" s="78"/>
      <c r="F6" s="30"/>
      <c r="G6" s="27"/>
      <c r="H6" s="28">
        <v>15</v>
      </c>
      <c r="I6" s="27">
        <v>40</v>
      </c>
      <c r="J6" s="27"/>
      <c r="K6" s="29"/>
      <c r="L6" s="27"/>
      <c r="M6" s="29"/>
      <c r="N6" s="27"/>
      <c r="O6" s="29"/>
      <c r="P6" s="27"/>
      <c r="Q6" s="29"/>
      <c r="R6" s="27"/>
    </row>
    <row r="7" spans="1:18" ht="15.75" x14ac:dyDescent="0.25">
      <c r="A7" s="74"/>
      <c r="B7" s="75"/>
      <c r="C7" s="51" t="s">
        <v>22</v>
      </c>
      <c r="D7" s="52"/>
      <c r="E7" s="52"/>
      <c r="F7" s="26"/>
      <c r="G7" s="27">
        <v>0.98</v>
      </c>
      <c r="H7" s="28">
        <v>150</v>
      </c>
      <c r="I7" s="27">
        <v>180</v>
      </c>
      <c r="J7" s="27">
        <v>0.1</v>
      </c>
      <c r="K7" s="29">
        <v>0.12</v>
      </c>
      <c r="L7" s="27">
        <v>0.02</v>
      </c>
      <c r="M7" s="29">
        <v>0.02</v>
      </c>
      <c r="N7" s="27">
        <v>8.2899999999999991</v>
      </c>
      <c r="O7" s="29">
        <v>10.199999999999999</v>
      </c>
      <c r="P7" s="27">
        <v>33.299999999999997</v>
      </c>
      <c r="Q7" s="29">
        <v>41</v>
      </c>
      <c r="R7" s="27">
        <v>393</v>
      </c>
    </row>
    <row r="8" spans="1:18" ht="18.75" x14ac:dyDescent="0.25">
      <c r="A8" s="47" t="s">
        <v>23</v>
      </c>
      <c r="B8" s="48"/>
      <c r="C8" s="48"/>
      <c r="D8" s="48"/>
      <c r="E8" s="48"/>
      <c r="F8" s="31">
        <f t="shared" ref="F8:Q8" si="0">SUM(F5:F7)</f>
        <v>0</v>
      </c>
      <c r="G8" s="32">
        <f t="shared" si="0"/>
        <v>35.97</v>
      </c>
      <c r="H8" s="33">
        <f t="shared" si="0"/>
        <v>215</v>
      </c>
      <c r="I8" s="34">
        <f t="shared" si="0"/>
        <v>343</v>
      </c>
      <c r="J8" s="34">
        <f t="shared" si="0"/>
        <v>6.92</v>
      </c>
      <c r="K8" s="35">
        <f t="shared" si="0"/>
        <v>17.810000000000002</v>
      </c>
      <c r="L8" s="34">
        <f t="shared" si="0"/>
        <v>6.05</v>
      </c>
      <c r="M8" s="35">
        <f t="shared" si="0"/>
        <v>13.889999999999999</v>
      </c>
      <c r="N8" s="34">
        <f t="shared" si="0"/>
        <v>15.66</v>
      </c>
      <c r="O8" s="35">
        <f t="shared" si="0"/>
        <v>29.22</v>
      </c>
      <c r="P8" s="34">
        <f t="shared" si="0"/>
        <v>144.30000000000001</v>
      </c>
      <c r="Q8" s="35">
        <f t="shared" si="0"/>
        <v>312.7</v>
      </c>
      <c r="R8" s="34"/>
    </row>
    <row r="9" spans="1:18" ht="15.75" x14ac:dyDescent="0.25">
      <c r="A9" s="49" t="s">
        <v>24</v>
      </c>
      <c r="B9" s="50"/>
      <c r="C9" s="51" t="s">
        <v>25</v>
      </c>
      <c r="D9" s="52"/>
      <c r="E9" s="52"/>
      <c r="F9" s="26"/>
      <c r="G9" s="27"/>
      <c r="H9" s="28">
        <v>140</v>
      </c>
      <c r="I9" s="27">
        <v>150</v>
      </c>
      <c r="J9" s="27">
        <v>4.0599999999999996</v>
      </c>
      <c r="K9" s="29">
        <v>4.3499999999999996</v>
      </c>
      <c r="L9" s="27">
        <v>4.4800000000000004</v>
      </c>
      <c r="M9" s="29">
        <v>4.8</v>
      </c>
      <c r="N9" s="27">
        <v>5.6</v>
      </c>
      <c r="O9" s="29">
        <v>6</v>
      </c>
      <c r="P9" s="27">
        <v>82.6</v>
      </c>
      <c r="Q9" s="29">
        <v>88.5</v>
      </c>
      <c r="R9" s="27">
        <v>251</v>
      </c>
    </row>
    <row r="10" spans="1:18" ht="18.75" x14ac:dyDescent="0.3">
      <c r="A10" s="45" t="s">
        <v>26</v>
      </c>
      <c r="B10" s="46"/>
      <c r="C10" s="46"/>
      <c r="D10" s="46"/>
      <c r="E10" s="46"/>
      <c r="F10" s="36">
        <f>SUM(F9)</f>
        <v>0</v>
      </c>
      <c r="G10" s="37">
        <f>SUM(G9)</f>
        <v>0</v>
      </c>
      <c r="H10" s="33">
        <f>SUM(H9)</f>
        <v>140</v>
      </c>
      <c r="I10" s="34">
        <f t="shared" ref="I10:Q10" si="1">SUM(I9)</f>
        <v>150</v>
      </c>
      <c r="J10" s="34">
        <f t="shared" si="1"/>
        <v>4.0599999999999996</v>
      </c>
      <c r="K10" s="35">
        <f t="shared" si="1"/>
        <v>4.3499999999999996</v>
      </c>
      <c r="L10" s="34">
        <f t="shared" si="1"/>
        <v>4.4800000000000004</v>
      </c>
      <c r="M10" s="35">
        <f t="shared" si="1"/>
        <v>4.8</v>
      </c>
      <c r="N10" s="34">
        <f t="shared" si="1"/>
        <v>5.6</v>
      </c>
      <c r="O10" s="35">
        <f t="shared" si="1"/>
        <v>6</v>
      </c>
      <c r="P10" s="34">
        <f t="shared" si="1"/>
        <v>82.6</v>
      </c>
      <c r="Q10" s="35">
        <f t="shared" si="1"/>
        <v>88.5</v>
      </c>
      <c r="R10" s="34"/>
    </row>
    <row r="11" spans="1:18" ht="15.75" x14ac:dyDescent="0.25">
      <c r="A11" s="53" t="s">
        <v>27</v>
      </c>
      <c r="B11" s="54"/>
      <c r="C11" s="51" t="s">
        <v>28</v>
      </c>
      <c r="D11" s="52"/>
      <c r="E11" s="52"/>
      <c r="F11" s="26"/>
      <c r="G11" s="27">
        <v>30.84</v>
      </c>
      <c r="H11" s="28">
        <v>150</v>
      </c>
      <c r="I11" s="27">
        <v>200</v>
      </c>
      <c r="J11" s="27">
        <v>3.98</v>
      </c>
      <c r="K11" s="29">
        <v>7.19</v>
      </c>
      <c r="L11" s="27">
        <v>6.48</v>
      </c>
      <c r="M11" s="29">
        <v>8.4</v>
      </c>
      <c r="N11" s="27">
        <v>8.3000000000000007</v>
      </c>
      <c r="O11" s="29">
        <v>8.3000000000000007</v>
      </c>
      <c r="P11" s="27">
        <v>125</v>
      </c>
      <c r="Q11" s="29">
        <v>159</v>
      </c>
      <c r="R11" s="27">
        <v>209</v>
      </c>
    </row>
    <row r="12" spans="1:18" ht="15.75" x14ac:dyDescent="0.25">
      <c r="A12" s="55"/>
      <c r="B12" s="56"/>
      <c r="C12" s="51" t="s">
        <v>29</v>
      </c>
      <c r="D12" s="52"/>
      <c r="E12" s="52"/>
      <c r="F12" s="26"/>
      <c r="G12" s="27"/>
      <c r="H12" s="28"/>
      <c r="I12" s="27"/>
      <c r="J12" s="27"/>
      <c r="K12" s="29"/>
      <c r="L12" s="27"/>
      <c r="M12" s="29"/>
      <c r="N12" s="27"/>
      <c r="O12" s="29"/>
      <c r="P12" s="27"/>
      <c r="Q12" s="29"/>
      <c r="R12" s="27"/>
    </row>
    <row r="13" spans="1:18" ht="15.75" x14ac:dyDescent="0.25">
      <c r="A13" s="55"/>
      <c r="B13" s="56"/>
      <c r="C13" s="38" t="s">
        <v>30</v>
      </c>
      <c r="D13" s="30"/>
      <c r="E13" s="39"/>
      <c r="F13" s="30"/>
      <c r="G13" s="27">
        <v>1.96</v>
      </c>
      <c r="H13" s="28">
        <v>22</v>
      </c>
      <c r="I13" s="27">
        <v>31</v>
      </c>
      <c r="J13" s="27">
        <v>1.45</v>
      </c>
      <c r="K13" s="29">
        <v>2.9</v>
      </c>
      <c r="L13" s="27">
        <v>0.26</v>
      </c>
      <c r="M13" s="29">
        <v>0.52</v>
      </c>
      <c r="N13" s="27">
        <v>7.34</v>
      </c>
      <c r="O13" s="29">
        <v>14.68</v>
      </c>
      <c r="P13" s="27">
        <v>38.28</v>
      </c>
      <c r="Q13" s="29">
        <v>76.56</v>
      </c>
      <c r="R13" s="27">
        <v>700</v>
      </c>
    </row>
    <row r="14" spans="1:18" ht="15.75" x14ac:dyDescent="0.25">
      <c r="A14" s="55"/>
      <c r="B14" s="56"/>
      <c r="C14" s="38" t="s">
        <v>31</v>
      </c>
      <c r="D14" s="30"/>
      <c r="E14" s="39"/>
      <c r="F14" s="30"/>
      <c r="G14" s="27">
        <v>1.25</v>
      </c>
      <c r="H14" s="28">
        <v>20</v>
      </c>
      <c r="I14" s="27">
        <v>28</v>
      </c>
      <c r="J14" s="27">
        <v>1.58</v>
      </c>
      <c r="K14" s="29">
        <v>2.37</v>
      </c>
      <c r="L14" s="27">
        <v>0.2</v>
      </c>
      <c r="M14" s="29">
        <v>0.3</v>
      </c>
      <c r="N14" s="27">
        <v>9.66</v>
      </c>
      <c r="O14" s="29">
        <v>14.49</v>
      </c>
      <c r="P14" s="27">
        <v>47</v>
      </c>
      <c r="Q14" s="29">
        <v>70.5</v>
      </c>
      <c r="R14" s="27" t="s">
        <v>32</v>
      </c>
    </row>
    <row r="15" spans="1:18" ht="15.75" x14ac:dyDescent="0.25">
      <c r="A15" s="55"/>
      <c r="B15" s="56"/>
      <c r="C15" s="51" t="s">
        <v>33</v>
      </c>
      <c r="D15" s="52"/>
      <c r="E15" s="52"/>
      <c r="F15" s="26"/>
      <c r="G15" s="27">
        <v>33.92</v>
      </c>
      <c r="H15" s="28">
        <v>70</v>
      </c>
      <c r="I15" s="27">
        <v>80</v>
      </c>
      <c r="J15" s="27">
        <v>15.5</v>
      </c>
      <c r="K15" s="29">
        <v>16.829999999999998</v>
      </c>
      <c r="L15" s="27">
        <v>12.5</v>
      </c>
      <c r="M15" s="29">
        <v>13.95</v>
      </c>
      <c r="N15" s="27">
        <v>4.3</v>
      </c>
      <c r="O15" s="29">
        <v>4.3</v>
      </c>
      <c r="P15" s="27">
        <v>191</v>
      </c>
      <c r="Q15" s="29">
        <v>210</v>
      </c>
      <c r="R15" s="27">
        <v>50</v>
      </c>
    </row>
    <row r="16" spans="1:18" ht="15.75" x14ac:dyDescent="0.25">
      <c r="A16" s="55"/>
      <c r="B16" s="56"/>
      <c r="C16" s="38" t="s">
        <v>34</v>
      </c>
      <c r="D16" s="38"/>
      <c r="E16" s="30"/>
      <c r="F16" s="30"/>
      <c r="G16" s="27">
        <v>2.4500000000000002</v>
      </c>
      <c r="H16" s="28">
        <v>15</v>
      </c>
      <c r="I16" s="27">
        <v>30</v>
      </c>
      <c r="J16" s="27">
        <v>0.27</v>
      </c>
      <c r="K16" s="29">
        <v>0.53</v>
      </c>
      <c r="L16" s="27">
        <v>0.75</v>
      </c>
      <c r="M16" s="29">
        <v>1.5</v>
      </c>
      <c r="N16" s="27">
        <v>1.05</v>
      </c>
      <c r="O16" s="29">
        <v>2.11</v>
      </c>
      <c r="P16" s="27">
        <v>12.02</v>
      </c>
      <c r="Q16" s="29">
        <v>24.03</v>
      </c>
      <c r="R16" s="27">
        <v>355</v>
      </c>
    </row>
    <row r="17" spans="1:18" ht="15.75" x14ac:dyDescent="0.25">
      <c r="A17" s="55"/>
      <c r="B17" s="56"/>
      <c r="C17" s="79" t="s">
        <v>42</v>
      </c>
      <c r="D17" s="59"/>
      <c r="E17" s="59"/>
      <c r="F17" s="40"/>
      <c r="G17" s="41">
        <v>11.12</v>
      </c>
      <c r="H17" s="28">
        <v>40</v>
      </c>
      <c r="I17" s="27">
        <v>60</v>
      </c>
      <c r="J17" s="27">
        <v>0.38</v>
      </c>
      <c r="K17" s="29">
        <v>0.56999999999999995</v>
      </c>
      <c r="L17" s="27">
        <v>2.4500000000000002</v>
      </c>
      <c r="M17" s="29">
        <v>3.68</v>
      </c>
      <c r="N17" s="27">
        <v>1.23</v>
      </c>
      <c r="O17" s="29">
        <v>1.84</v>
      </c>
      <c r="P17" s="27">
        <v>28.56</v>
      </c>
      <c r="Q17" s="29">
        <v>56.34</v>
      </c>
      <c r="R17" s="27">
        <v>33</v>
      </c>
    </row>
    <row r="18" spans="1:18" ht="15.75" x14ac:dyDescent="0.25">
      <c r="A18" s="55"/>
      <c r="B18" s="56"/>
      <c r="C18" s="51" t="s">
        <v>35</v>
      </c>
      <c r="D18" s="52"/>
      <c r="E18" s="52"/>
      <c r="F18" s="26"/>
      <c r="G18" s="27">
        <v>6</v>
      </c>
      <c r="H18" s="28">
        <v>105</v>
      </c>
      <c r="I18" s="27">
        <v>125</v>
      </c>
      <c r="J18" s="27">
        <v>1.87</v>
      </c>
      <c r="K18" s="29">
        <v>1.92</v>
      </c>
      <c r="L18" s="27">
        <v>2.64</v>
      </c>
      <c r="M18" s="29">
        <v>2.69</v>
      </c>
      <c r="N18" s="27">
        <v>8.4</v>
      </c>
      <c r="O18" s="29">
        <v>8.4499999999999993</v>
      </c>
      <c r="P18" s="27">
        <v>66.25</v>
      </c>
      <c r="Q18" s="29">
        <v>42.84</v>
      </c>
      <c r="R18" s="27">
        <v>15</v>
      </c>
    </row>
    <row r="19" spans="1:18" ht="15.75" x14ac:dyDescent="0.25">
      <c r="A19" s="57"/>
      <c r="B19" s="58"/>
      <c r="C19" s="38" t="s">
        <v>36</v>
      </c>
      <c r="D19" s="38"/>
      <c r="E19" s="30"/>
      <c r="F19" s="30"/>
      <c r="G19" s="27">
        <v>3.66</v>
      </c>
      <c r="H19" s="28">
        <v>150</v>
      </c>
      <c r="I19" s="27">
        <v>180</v>
      </c>
      <c r="J19" s="27">
        <v>0.33</v>
      </c>
      <c r="K19" s="29">
        <v>0.4</v>
      </c>
      <c r="L19" s="27">
        <v>0.02</v>
      </c>
      <c r="M19" s="29">
        <v>0.02</v>
      </c>
      <c r="N19" s="27">
        <v>20.82</v>
      </c>
      <c r="O19" s="29">
        <v>24.98</v>
      </c>
      <c r="P19" s="27">
        <v>84.75</v>
      </c>
      <c r="Q19" s="29">
        <v>101.7</v>
      </c>
      <c r="R19" s="27">
        <v>376</v>
      </c>
    </row>
    <row r="20" spans="1:18" ht="18.75" x14ac:dyDescent="0.3">
      <c r="A20" s="45" t="s">
        <v>37</v>
      </c>
      <c r="B20" s="46"/>
      <c r="C20" s="46"/>
      <c r="D20" s="46"/>
      <c r="E20" s="46"/>
      <c r="F20" s="36">
        <f>SUM(F11:F19)</f>
        <v>0</v>
      </c>
      <c r="G20" s="37">
        <f>SUM(G11:G19)</f>
        <v>91.2</v>
      </c>
      <c r="H20" s="33">
        <f t="shared" ref="H20:Q20" si="2">SUM(H11:H19)</f>
        <v>572</v>
      </c>
      <c r="I20" s="34">
        <f t="shared" si="2"/>
        <v>734</v>
      </c>
      <c r="J20" s="34">
        <f t="shared" si="2"/>
        <v>25.359999999999996</v>
      </c>
      <c r="K20" s="35">
        <f t="shared" si="2"/>
        <v>32.71</v>
      </c>
      <c r="L20" s="34">
        <f t="shared" si="2"/>
        <v>25.3</v>
      </c>
      <c r="M20" s="35">
        <f t="shared" si="2"/>
        <v>31.060000000000002</v>
      </c>
      <c r="N20" s="34">
        <f t="shared" si="2"/>
        <v>61.1</v>
      </c>
      <c r="O20" s="35">
        <f t="shared" si="2"/>
        <v>79.150000000000006</v>
      </c>
      <c r="P20" s="34">
        <f t="shared" si="2"/>
        <v>592.8599999999999</v>
      </c>
      <c r="Q20" s="35">
        <f t="shared" si="2"/>
        <v>740.97</v>
      </c>
      <c r="R20" s="34"/>
    </row>
    <row r="21" spans="1:18" ht="15.75" x14ac:dyDescent="0.25">
      <c r="A21" s="60" t="s">
        <v>38</v>
      </c>
      <c r="B21" s="61"/>
      <c r="C21" s="51" t="s">
        <v>39</v>
      </c>
      <c r="D21" s="52"/>
      <c r="E21" s="52"/>
      <c r="F21" s="26"/>
      <c r="G21" s="27">
        <v>9.1199999999999992</v>
      </c>
      <c r="H21" s="28">
        <v>50</v>
      </c>
      <c r="I21" s="27">
        <v>50</v>
      </c>
      <c r="J21" s="27">
        <v>2.11</v>
      </c>
      <c r="K21" s="29">
        <v>2.11</v>
      </c>
      <c r="L21" s="27">
        <v>2.4</v>
      </c>
      <c r="M21" s="29">
        <v>2.4</v>
      </c>
      <c r="N21" s="27">
        <v>16.66</v>
      </c>
      <c r="O21" s="29">
        <v>16.66</v>
      </c>
      <c r="P21" s="27">
        <v>97</v>
      </c>
      <c r="Q21" s="29">
        <v>97</v>
      </c>
      <c r="R21" s="27">
        <v>474</v>
      </c>
    </row>
    <row r="22" spans="1:18" ht="15.75" x14ac:dyDescent="0.25">
      <c r="A22" s="62"/>
      <c r="B22" s="63"/>
      <c r="C22" s="51" t="s">
        <v>40</v>
      </c>
      <c r="D22" s="52"/>
      <c r="E22" s="52"/>
      <c r="F22" s="26"/>
      <c r="G22" s="27">
        <v>11</v>
      </c>
      <c r="H22" s="28">
        <v>150</v>
      </c>
      <c r="I22" s="27">
        <v>200</v>
      </c>
      <c r="J22" s="27">
        <v>0.75</v>
      </c>
      <c r="K22" s="29">
        <v>0.9</v>
      </c>
      <c r="L22" s="27"/>
      <c r="M22" s="29"/>
      <c r="N22" s="27">
        <v>15.15</v>
      </c>
      <c r="O22" s="29">
        <v>18.18</v>
      </c>
      <c r="P22" s="27">
        <v>64</v>
      </c>
      <c r="Q22" s="29">
        <v>76</v>
      </c>
      <c r="R22" s="27"/>
    </row>
    <row r="23" spans="1:18" ht="18.75" x14ac:dyDescent="0.3">
      <c r="A23" s="45" t="s">
        <v>41</v>
      </c>
      <c r="B23" s="46"/>
      <c r="C23" s="46"/>
      <c r="D23" s="46"/>
      <c r="E23" s="46"/>
      <c r="F23" s="36">
        <f>SUM(F21:F22)</f>
        <v>0</v>
      </c>
      <c r="G23" s="37">
        <f>SUM(G21:G22)</f>
        <v>20.119999999999997</v>
      </c>
      <c r="H23" s="33">
        <f>SUM(H21:H22)</f>
        <v>200</v>
      </c>
      <c r="I23" s="34">
        <f t="shared" ref="I23:Q23" si="3">SUM(I21:I22)</f>
        <v>250</v>
      </c>
      <c r="J23" s="34">
        <f t="shared" si="3"/>
        <v>2.86</v>
      </c>
      <c r="K23" s="35">
        <f t="shared" si="3"/>
        <v>3.01</v>
      </c>
      <c r="L23" s="34">
        <f t="shared" si="3"/>
        <v>2.4</v>
      </c>
      <c r="M23" s="35">
        <f t="shared" si="3"/>
        <v>2.4</v>
      </c>
      <c r="N23" s="34">
        <f t="shared" si="3"/>
        <v>31.810000000000002</v>
      </c>
      <c r="O23" s="35">
        <f t="shared" si="3"/>
        <v>34.840000000000003</v>
      </c>
      <c r="P23" s="34">
        <f t="shared" si="3"/>
        <v>161</v>
      </c>
      <c r="Q23" s="35">
        <f t="shared" si="3"/>
        <v>173</v>
      </c>
      <c r="R23" s="34"/>
    </row>
    <row r="24" spans="1:18" ht="18.75" x14ac:dyDescent="0.3">
      <c r="A24" s="45" t="s">
        <v>26</v>
      </c>
      <c r="B24" s="46"/>
      <c r="C24" s="46"/>
      <c r="D24" s="46"/>
      <c r="E24" s="46"/>
      <c r="F24" s="42"/>
      <c r="G24" s="43"/>
      <c r="H24" s="44">
        <f t="shared" ref="H24:Q24" si="4">SUM(H23,H20,H10,H8)</f>
        <v>1127</v>
      </c>
      <c r="I24" s="34">
        <f t="shared" si="4"/>
        <v>1477</v>
      </c>
      <c r="J24" s="34">
        <f t="shared" si="4"/>
        <v>39.199999999999996</v>
      </c>
      <c r="K24" s="35">
        <f t="shared" si="4"/>
        <v>57.88</v>
      </c>
      <c r="L24" s="34">
        <f t="shared" si="4"/>
        <v>38.229999999999997</v>
      </c>
      <c r="M24" s="35">
        <f t="shared" si="4"/>
        <v>52.15</v>
      </c>
      <c r="N24" s="34">
        <f t="shared" si="4"/>
        <v>114.16999999999999</v>
      </c>
      <c r="O24" s="35">
        <f t="shared" si="4"/>
        <v>149.21</v>
      </c>
      <c r="P24" s="34">
        <f t="shared" si="4"/>
        <v>980.76</v>
      </c>
      <c r="Q24" s="35">
        <f t="shared" si="4"/>
        <v>1315.17</v>
      </c>
      <c r="R24" s="34"/>
    </row>
  </sheetData>
  <mergeCells count="24">
    <mergeCell ref="A1:G1"/>
    <mergeCell ref="J1:K1"/>
    <mergeCell ref="O1:P1"/>
    <mergeCell ref="F2:G2"/>
    <mergeCell ref="A5:B7"/>
    <mergeCell ref="C5:E5"/>
    <mergeCell ref="C6:E6"/>
    <mergeCell ref="C7:E7"/>
    <mergeCell ref="A24:E24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A20:E20"/>
    <mergeCell ref="A21:B22"/>
    <mergeCell ref="C21:E21"/>
    <mergeCell ref="C22:E22"/>
    <mergeCell ref="A23:E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2022-09-01T08:55:07Z</dcterms:created>
  <dcterms:modified xsi:type="dcterms:W3CDTF">2023-01-12T08:50:54Z</dcterms:modified>
</cp:coreProperties>
</file>