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2" i="1" s="1"/>
  <c r="P21" i="1"/>
  <c r="P22" i="1" s="1"/>
  <c r="O21" i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G21" i="1"/>
  <c r="G22" i="1" s="1"/>
  <c r="F21" i="1"/>
  <c r="Q17" i="1"/>
  <c r="P17" i="1"/>
  <c r="O17" i="1"/>
  <c r="N17" i="1"/>
  <c r="M17" i="1"/>
  <c r="L17" i="1"/>
  <c r="K17" i="1"/>
  <c r="J17" i="1"/>
  <c r="I17" i="1"/>
  <c r="H17" i="1"/>
  <c r="G17" i="1"/>
  <c r="F17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  <c r="F22" i="1" s="1"/>
</calcChain>
</file>

<file path=xl/sharedStrings.xml><?xml version="1.0" encoding="utf-8"?>
<sst xmlns="http://schemas.openxmlformats.org/spreadsheetml/2006/main" count="49" uniqueCount="41">
  <si>
    <t>МБДОУ детский сад "Гвозличка с. Солнечное</t>
  </si>
  <si>
    <t>День 2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</si>
  <si>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</si>
  <si>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</si>
  <si>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</si>
  <si>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</si>
  <si>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</si>
  <si>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</si>
  <si>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</si>
  <si>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</si>
  <si>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</si>
  <si>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</si>
  <si>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</si>
  <si>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</si>
  <si>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</si>
  <si>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</si>
  <si>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</si>
  <si>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</si>
  <si>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</si>
  <si>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</si>
  <si>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Суп молочный с гречневой крупой</t>
  </si>
  <si>
    <t>Бутерброд с маслом</t>
  </si>
  <si>
    <t>1.1</t>
  </si>
  <si>
    <t>Чай с сахаром</t>
  </si>
  <si>
    <t>Итого</t>
  </si>
  <si>
    <t>на 10.30</t>
  </si>
  <si>
    <t>Кефир</t>
  </si>
  <si>
    <t>Обед</t>
  </si>
  <si>
    <t>Борщ с картофелем и капустой</t>
  </si>
  <si>
    <t>Хлеб ржаной</t>
  </si>
  <si>
    <t>Хлеб пшеничный</t>
  </si>
  <si>
    <t>Жаркое по-домашнему</t>
  </si>
  <si>
    <t>Компот из свежих плодов</t>
  </si>
  <si>
    <t>Итого за обед</t>
  </si>
  <si>
    <t>Полдник</t>
  </si>
  <si>
    <t>Запеканка из творога</t>
  </si>
  <si>
    <t>Повидло</t>
  </si>
  <si>
    <t>Кофейный напиток с молоком</t>
  </si>
  <si>
    <t>Итого за полдник</t>
  </si>
  <si>
    <t>Итого за день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</si>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</sst>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16" fontId="5" fillId="0" borderId="4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6" t="s">
        <v>0</v>
      </c>
      <c r="B1" s="46"/>
      <c r="C1" s="46"/>
      <c r="D1" s="46"/>
      <c r="E1" s="46"/>
      <c r="F1" s="46"/>
      <c r="G1" s="46"/>
      <c r="J1" s="47" t="s">
        <v>1</v>
      </c>
      <c r="K1" s="47"/>
      <c r="M1" s="1"/>
      <c r="O1" s="48">
        <v>44950</v>
      </c>
      <c r="P1" s="49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50" t="s">
        <v>4</v>
      </c>
      <c r="G2" s="51"/>
      <c r="H2" s="4" t="s">
        <v>5</v>
      </c>
      <c r="I2" s="2"/>
      <c r="J2" s="3"/>
      <c r="K2" s="5" t="s">
        <v>6</v>
      </c>
      <c r="L2" s="2"/>
      <c r="M2" s="6"/>
      <c r="N2" s="7"/>
      <c r="O2" s="8"/>
      <c r="P2" s="2" t="s">
        <v>7</v>
      </c>
      <c r="Q2" s="9"/>
      <c r="R2" s="2" t="s">
        <v>8</v>
      </c>
    </row>
    <row r="3" spans="1:18" ht="15.75" x14ac:dyDescent="0.25">
      <c r="A3" s="10"/>
      <c r="B3" s="11"/>
      <c r="C3" s="11"/>
      <c r="D3" s="11"/>
      <c r="E3" s="11"/>
      <c r="F3" s="12" t="s">
        <v>9</v>
      </c>
      <c r="G3" s="13" t="s">
        <v>10</v>
      </c>
      <c r="H3" s="14"/>
      <c r="I3" s="15"/>
      <c r="J3" s="16" t="s">
        <v>11</v>
      </c>
      <c r="K3" s="17"/>
      <c r="L3" s="16" t="s">
        <v>12</v>
      </c>
      <c r="M3" s="17"/>
      <c r="N3" s="18" t="s">
        <v>13</v>
      </c>
      <c r="O3" s="19"/>
      <c r="P3" s="18" t="s">
        <v>14</v>
      </c>
      <c r="Q3" s="19"/>
      <c r="R3" s="20" t="s">
        <v>15</v>
      </c>
    </row>
    <row r="4" spans="1:18" ht="15.75" x14ac:dyDescent="0.25">
      <c r="A4" s="21"/>
      <c r="B4" s="22"/>
      <c r="C4" s="22"/>
      <c r="D4" s="22"/>
      <c r="E4" s="22"/>
      <c r="F4" s="21"/>
      <c r="G4" s="23"/>
      <c r="H4" s="24" t="s">
        <v>16</v>
      </c>
      <c r="I4" s="25" t="s">
        <v>17</v>
      </c>
      <c r="J4" s="26" t="s">
        <v>16</v>
      </c>
      <c r="K4" s="27" t="s">
        <v>17</v>
      </c>
      <c r="L4" s="26" t="s">
        <v>16</v>
      </c>
      <c r="M4" s="27" t="s">
        <v>17</v>
      </c>
      <c r="N4" s="13" t="s">
        <v>16</v>
      </c>
      <c r="O4" s="27" t="s">
        <v>17</v>
      </c>
      <c r="P4" s="26" t="s">
        <v>18</v>
      </c>
      <c r="Q4" s="28" t="s">
        <v>17</v>
      </c>
      <c r="R4" s="18"/>
    </row>
    <row r="5" spans="1:18" ht="15.75" x14ac:dyDescent="0.25">
      <c r="A5" s="52" t="s">
        <v>19</v>
      </c>
      <c r="B5" s="53"/>
      <c r="C5" s="58" t="s">
        <v>20</v>
      </c>
      <c r="D5" s="59"/>
      <c r="E5" s="59"/>
      <c r="F5" s="29"/>
      <c r="G5" s="30">
        <v>12.35</v>
      </c>
      <c r="H5" s="31">
        <v>150</v>
      </c>
      <c r="I5" s="32">
        <v>200</v>
      </c>
      <c r="J5" s="32">
        <v>4.32</v>
      </c>
      <c r="K5" s="33">
        <v>5.76</v>
      </c>
      <c r="L5" s="32">
        <v>4.97</v>
      </c>
      <c r="M5" s="33">
        <v>6.63</v>
      </c>
      <c r="N5" s="32">
        <v>13.71</v>
      </c>
      <c r="O5" s="33">
        <v>18.28</v>
      </c>
      <c r="P5" s="32">
        <v>117</v>
      </c>
      <c r="Q5" s="33">
        <v>156</v>
      </c>
      <c r="R5" s="32">
        <v>1</v>
      </c>
    </row>
    <row r="6" spans="1:18" ht="15.75" x14ac:dyDescent="0.25">
      <c r="A6" s="54"/>
      <c r="B6" s="55"/>
      <c r="C6" s="60" t="s">
        <v>21</v>
      </c>
      <c r="D6" s="61"/>
      <c r="E6" s="61"/>
      <c r="F6" s="34"/>
      <c r="G6" s="32">
        <v>4.9800000000000004</v>
      </c>
      <c r="H6" s="31">
        <v>33</v>
      </c>
      <c r="I6" s="32">
        <v>35</v>
      </c>
      <c r="J6" s="32">
        <v>1.22</v>
      </c>
      <c r="K6" s="33">
        <v>2.4500000000000002</v>
      </c>
      <c r="L6" s="32">
        <v>3.78</v>
      </c>
      <c r="M6" s="33">
        <v>7.55</v>
      </c>
      <c r="N6" s="32">
        <v>7.31</v>
      </c>
      <c r="O6" s="32">
        <v>14.62</v>
      </c>
      <c r="P6" s="32">
        <v>68</v>
      </c>
      <c r="Q6" s="32">
        <v>136</v>
      </c>
      <c r="R6" s="35" t="s">
        <v>22</v>
      </c>
    </row>
    <row r="7" spans="1:18" ht="15.75" x14ac:dyDescent="0.25">
      <c r="A7" s="56"/>
      <c r="B7" s="57"/>
      <c r="C7" s="60" t="s">
        <v>23</v>
      </c>
      <c r="D7" s="61"/>
      <c r="E7" s="61"/>
      <c r="F7" s="34"/>
      <c r="G7" s="32">
        <v>0.98</v>
      </c>
      <c r="H7" s="31">
        <v>150</v>
      </c>
      <c r="I7" s="32">
        <v>180</v>
      </c>
      <c r="J7" s="32">
        <v>0.05</v>
      </c>
      <c r="K7" s="33">
        <v>0.06</v>
      </c>
      <c r="L7" s="32">
        <v>0.02</v>
      </c>
      <c r="M7" s="33">
        <v>0.02</v>
      </c>
      <c r="N7" s="32">
        <v>8.26</v>
      </c>
      <c r="O7" s="33">
        <v>9.99</v>
      </c>
      <c r="P7" s="32">
        <v>33.049999999999997</v>
      </c>
      <c r="Q7" s="33">
        <v>39.99</v>
      </c>
      <c r="R7" s="32">
        <v>392</v>
      </c>
    </row>
    <row r="8" spans="1:18" ht="18.75" x14ac:dyDescent="0.3">
      <c r="A8" s="64" t="s">
        <v>24</v>
      </c>
      <c r="B8" s="65"/>
      <c r="C8" s="65"/>
      <c r="D8" s="65"/>
      <c r="E8" s="65"/>
      <c r="F8" s="36">
        <f>SUM(F5:F7)</f>
        <v>0</v>
      </c>
      <c r="G8" s="37">
        <f>SUM(G5:G7)</f>
        <v>18.309999999999999</v>
      </c>
      <c r="H8" s="38">
        <f t="shared" ref="H8:Q8" si="0">SUM(H5:H7)</f>
        <v>333</v>
      </c>
      <c r="I8" s="39">
        <f t="shared" si="0"/>
        <v>415</v>
      </c>
      <c r="J8" s="39">
        <f t="shared" si="0"/>
        <v>5.59</v>
      </c>
      <c r="K8" s="40">
        <f t="shared" si="0"/>
        <v>8.2700000000000014</v>
      </c>
      <c r="L8" s="39">
        <f t="shared" si="0"/>
        <v>8.77</v>
      </c>
      <c r="M8" s="40">
        <f t="shared" si="0"/>
        <v>14.2</v>
      </c>
      <c r="N8" s="39">
        <f t="shared" si="0"/>
        <v>29.28</v>
      </c>
      <c r="O8" s="40">
        <f t="shared" si="0"/>
        <v>42.89</v>
      </c>
      <c r="P8" s="39">
        <f t="shared" si="0"/>
        <v>218.05</v>
      </c>
      <c r="Q8" s="40">
        <f t="shared" si="0"/>
        <v>331.99</v>
      </c>
      <c r="R8" s="39"/>
    </row>
    <row r="9" spans="1:18" ht="15.75" x14ac:dyDescent="0.25">
      <c r="A9" s="66" t="s">
        <v>25</v>
      </c>
      <c r="B9" s="67"/>
      <c r="C9" s="60" t="s">
        <v>26</v>
      </c>
      <c r="D9" s="61"/>
      <c r="E9" s="61"/>
      <c r="F9" s="34"/>
      <c r="G9" s="32">
        <v>12.03</v>
      </c>
      <c r="H9" s="31">
        <v>140</v>
      </c>
      <c r="I9" s="32">
        <v>115</v>
      </c>
      <c r="J9" s="32">
        <v>4.0599999999999996</v>
      </c>
      <c r="K9" s="33">
        <v>4.3499999999999996</v>
      </c>
      <c r="L9" s="32">
        <v>4.4800000000000004</v>
      </c>
      <c r="M9" s="33">
        <v>4.8</v>
      </c>
      <c r="N9" s="32">
        <v>5.6</v>
      </c>
      <c r="O9" s="33">
        <v>6</v>
      </c>
      <c r="P9" s="32">
        <v>82.6</v>
      </c>
      <c r="Q9" s="33">
        <v>88.5</v>
      </c>
      <c r="R9" s="32">
        <v>251</v>
      </c>
    </row>
    <row r="10" spans="1:18" ht="18.75" x14ac:dyDescent="0.25">
      <c r="A10" s="62" t="s">
        <v>24</v>
      </c>
      <c r="B10" s="63"/>
      <c r="C10" s="63"/>
      <c r="D10" s="63"/>
      <c r="E10" s="63"/>
      <c r="F10" s="41">
        <f>SUM(F9)</f>
        <v>0</v>
      </c>
      <c r="G10" s="42">
        <f>SUM(G9)</f>
        <v>12.03</v>
      </c>
      <c r="H10" s="38">
        <f>SUM(H9)</f>
        <v>140</v>
      </c>
      <c r="I10" s="39">
        <f t="shared" ref="I10:Q10" si="1">SUM(I9)</f>
        <v>115</v>
      </c>
      <c r="J10" s="39">
        <f t="shared" si="1"/>
        <v>4.0599999999999996</v>
      </c>
      <c r="K10" s="40">
        <f t="shared" si="1"/>
        <v>4.3499999999999996</v>
      </c>
      <c r="L10" s="39">
        <f t="shared" si="1"/>
        <v>4.4800000000000004</v>
      </c>
      <c r="M10" s="40">
        <f t="shared" si="1"/>
        <v>4.8</v>
      </c>
      <c r="N10" s="39">
        <f t="shared" si="1"/>
        <v>5.6</v>
      </c>
      <c r="O10" s="40">
        <f t="shared" si="1"/>
        <v>6</v>
      </c>
      <c r="P10" s="39">
        <f t="shared" si="1"/>
        <v>82.6</v>
      </c>
      <c r="Q10" s="40">
        <f t="shared" si="1"/>
        <v>88.5</v>
      </c>
      <c r="R10" s="39"/>
    </row>
    <row r="11" spans="1:18" ht="15.75" x14ac:dyDescent="0.25">
      <c r="A11" s="52" t="s">
        <v>27</v>
      </c>
      <c r="B11" s="53"/>
      <c r="C11" s="60" t="s">
        <v>28</v>
      </c>
      <c r="D11" s="61"/>
      <c r="E11" s="61"/>
      <c r="F11" s="34"/>
      <c r="G11" s="32">
        <v>10.35</v>
      </c>
      <c r="H11" s="31">
        <v>150</v>
      </c>
      <c r="I11" s="32">
        <v>200</v>
      </c>
      <c r="J11" s="32">
        <v>1.33</v>
      </c>
      <c r="K11" s="33">
        <v>1.46</v>
      </c>
      <c r="L11" s="32">
        <v>3.56</v>
      </c>
      <c r="M11" s="33">
        <v>3.9</v>
      </c>
      <c r="N11" s="32">
        <v>9.27</v>
      </c>
      <c r="O11" s="33">
        <v>10.199999999999999</v>
      </c>
      <c r="P11" s="32">
        <v>74.5</v>
      </c>
      <c r="Q11" s="33">
        <v>82</v>
      </c>
      <c r="R11" s="32">
        <v>63</v>
      </c>
    </row>
    <row r="12" spans="1:18" ht="15.75" x14ac:dyDescent="0.25">
      <c r="A12" s="54"/>
      <c r="B12" s="55"/>
      <c r="C12" s="43" t="s">
        <v>29</v>
      </c>
      <c r="D12" s="44"/>
      <c r="E12" s="45"/>
      <c r="F12" s="44"/>
      <c r="G12" s="32">
        <v>1.96</v>
      </c>
      <c r="H12" s="31">
        <v>22</v>
      </c>
      <c r="I12" s="32">
        <v>29</v>
      </c>
      <c r="J12" s="32">
        <v>1.45</v>
      </c>
      <c r="K12" s="33">
        <v>2.9</v>
      </c>
      <c r="L12" s="32">
        <v>0.26</v>
      </c>
      <c r="M12" s="33">
        <v>0.52</v>
      </c>
      <c r="N12" s="32">
        <v>7.34</v>
      </c>
      <c r="O12" s="33">
        <v>14.68</v>
      </c>
      <c r="P12" s="32">
        <v>38.28</v>
      </c>
      <c r="Q12" s="33">
        <v>76.56</v>
      </c>
      <c r="R12" s="32">
        <v>700</v>
      </c>
    </row>
    <row r="13" spans="1:18" ht="15.75" x14ac:dyDescent="0.25">
      <c r="A13" s="54"/>
      <c r="B13" s="55"/>
      <c r="C13" s="43" t="s">
        <v>30</v>
      </c>
      <c r="D13" s="44"/>
      <c r="E13" s="45"/>
      <c r="F13" s="44"/>
      <c r="G13" s="32">
        <v>1.25</v>
      </c>
      <c r="H13" s="31">
        <v>20</v>
      </c>
      <c r="I13" s="32">
        <v>25</v>
      </c>
      <c r="J13" s="32">
        <v>1.58</v>
      </c>
      <c r="K13" s="33">
        <v>2.37</v>
      </c>
      <c r="L13" s="32">
        <v>0.2</v>
      </c>
      <c r="M13" s="33">
        <v>0.3</v>
      </c>
      <c r="N13" s="32">
        <v>9.66</v>
      </c>
      <c r="O13" s="33">
        <v>14.49</v>
      </c>
      <c r="P13" s="32">
        <v>47</v>
      </c>
      <c r="Q13" s="33">
        <v>70.5</v>
      </c>
      <c r="R13" s="32">
        <v>701.4</v>
      </c>
    </row>
    <row r="14" spans="1:18" ht="15.75" x14ac:dyDescent="0.25">
      <c r="A14" s="54"/>
      <c r="B14" s="55"/>
      <c r="C14" s="60" t="s">
        <v>31</v>
      </c>
      <c r="D14" s="61"/>
      <c r="E14" s="61"/>
      <c r="F14" s="34"/>
      <c r="G14" s="32">
        <v>63.68</v>
      </c>
      <c r="H14" s="31">
        <v>150</v>
      </c>
      <c r="I14" s="32">
        <v>180</v>
      </c>
      <c r="J14" s="32">
        <v>11.7</v>
      </c>
      <c r="K14" s="33">
        <v>13.49</v>
      </c>
      <c r="L14" s="32">
        <v>7.2</v>
      </c>
      <c r="M14" s="33">
        <v>8.31</v>
      </c>
      <c r="N14" s="32">
        <v>19.98</v>
      </c>
      <c r="O14" s="33">
        <v>23.04</v>
      </c>
      <c r="P14" s="32">
        <v>194.4</v>
      </c>
      <c r="Q14" s="33">
        <v>224.13</v>
      </c>
      <c r="R14" s="32">
        <v>590</v>
      </c>
    </row>
    <row r="15" spans="1:18" ht="15.75" x14ac:dyDescent="0.25">
      <c r="A15" s="54"/>
      <c r="B15" s="55"/>
      <c r="C15" s="60" t="s">
        <v>40</v>
      </c>
      <c r="D15" s="61"/>
      <c r="E15" s="61"/>
      <c r="F15" s="34"/>
      <c r="G15" s="32">
        <v>9.92</v>
      </c>
      <c r="H15" s="31">
        <v>30</v>
      </c>
      <c r="I15" s="32">
        <v>40</v>
      </c>
      <c r="J15" s="32">
        <v>0.24</v>
      </c>
      <c r="K15" s="33">
        <v>0.32</v>
      </c>
      <c r="L15" s="32">
        <v>0.03</v>
      </c>
      <c r="M15" s="33">
        <v>0.04</v>
      </c>
      <c r="N15" s="32">
        <v>0.5</v>
      </c>
      <c r="O15" s="33">
        <v>0.7</v>
      </c>
      <c r="P15" s="32">
        <v>4</v>
      </c>
      <c r="Q15" s="33">
        <v>5</v>
      </c>
      <c r="R15" s="32">
        <v>42</v>
      </c>
    </row>
    <row r="16" spans="1:18" ht="15.75" x14ac:dyDescent="0.25">
      <c r="A16" s="54"/>
      <c r="B16" s="55"/>
      <c r="C16" s="60" t="s">
        <v>32</v>
      </c>
      <c r="D16" s="61"/>
      <c r="E16" s="61"/>
      <c r="F16" s="34"/>
      <c r="G16" s="32">
        <v>4.3499999999999996</v>
      </c>
      <c r="H16" s="31">
        <v>150</v>
      </c>
      <c r="I16" s="32">
        <v>180</v>
      </c>
      <c r="J16" s="32">
        <v>0.12</v>
      </c>
      <c r="K16" s="33">
        <v>0.14000000000000001</v>
      </c>
      <c r="L16" s="32">
        <v>0.12</v>
      </c>
      <c r="M16" s="33">
        <v>0.14000000000000001</v>
      </c>
      <c r="N16" s="32">
        <v>17.91</v>
      </c>
      <c r="O16" s="33">
        <v>21.49</v>
      </c>
      <c r="P16" s="32">
        <v>73.2</v>
      </c>
      <c r="Q16" s="33">
        <v>87.84</v>
      </c>
      <c r="R16" s="32">
        <v>372</v>
      </c>
    </row>
    <row r="17" spans="1:18" ht="18.75" x14ac:dyDescent="0.25">
      <c r="A17" s="62" t="s">
        <v>33</v>
      </c>
      <c r="B17" s="63"/>
      <c r="C17" s="63"/>
      <c r="D17" s="63"/>
      <c r="E17" s="63"/>
      <c r="F17" s="41">
        <f>SUM(F11:F16)</f>
        <v>0</v>
      </c>
      <c r="G17" s="42">
        <f>SUM(G11:G16)</f>
        <v>91.509999999999991</v>
      </c>
      <c r="H17" s="38">
        <f t="shared" ref="H17:Q17" si="2">SUM(H11:H16)</f>
        <v>522</v>
      </c>
      <c r="I17" s="39">
        <f t="shared" si="2"/>
        <v>654</v>
      </c>
      <c r="J17" s="39">
        <f t="shared" si="2"/>
        <v>16.419999999999998</v>
      </c>
      <c r="K17" s="40">
        <f t="shared" si="2"/>
        <v>20.68</v>
      </c>
      <c r="L17" s="39">
        <f t="shared" si="2"/>
        <v>11.37</v>
      </c>
      <c r="M17" s="40">
        <f t="shared" si="2"/>
        <v>13.21</v>
      </c>
      <c r="N17" s="39">
        <f t="shared" si="2"/>
        <v>64.66</v>
      </c>
      <c r="O17" s="40">
        <f t="shared" si="2"/>
        <v>84.6</v>
      </c>
      <c r="P17" s="39">
        <f t="shared" si="2"/>
        <v>431.38</v>
      </c>
      <c r="Q17" s="40">
        <f t="shared" si="2"/>
        <v>546.03</v>
      </c>
      <c r="R17" s="39"/>
    </row>
    <row r="18" spans="1:18" ht="15.75" x14ac:dyDescent="0.25">
      <c r="A18" s="52" t="s">
        <v>34</v>
      </c>
      <c r="B18" s="53"/>
      <c r="C18" s="60" t="s">
        <v>35</v>
      </c>
      <c r="D18" s="61"/>
      <c r="E18" s="61"/>
      <c r="F18" s="34"/>
      <c r="G18" s="32">
        <v>32.909999999999997</v>
      </c>
      <c r="H18" s="31">
        <v>50</v>
      </c>
      <c r="I18" s="32">
        <v>100</v>
      </c>
      <c r="J18" s="32">
        <v>11.4</v>
      </c>
      <c r="K18" s="33">
        <v>22.8</v>
      </c>
      <c r="L18" s="32">
        <v>7.83</v>
      </c>
      <c r="M18" s="33">
        <v>15.67</v>
      </c>
      <c r="N18" s="32">
        <v>11.15</v>
      </c>
      <c r="O18" s="33">
        <v>22.29</v>
      </c>
      <c r="P18" s="32">
        <v>160.55000000000001</v>
      </c>
      <c r="Q18" s="33">
        <v>321.10000000000002</v>
      </c>
      <c r="R18" s="32">
        <v>237</v>
      </c>
    </row>
    <row r="19" spans="1:18" ht="15.75" x14ac:dyDescent="0.25">
      <c r="A19" s="54"/>
      <c r="B19" s="55"/>
      <c r="C19" s="68" t="s">
        <v>36</v>
      </c>
      <c r="D19" s="69"/>
      <c r="E19" s="70"/>
      <c r="F19" s="44"/>
      <c r="G19" s="32">
        <v>4.95</v>
      </c>
      <c r="H19" s="31">
        <v>15</v>
      </c>
      <c r="I19" s="32">
        <v>23</v>
      </c>
      <c r="J19" s="32"/>
      <c r="K19" s="33"/>
      <c r="L19" s="32"/>
      <c r="M19" s="33"/>
      <c r="N19" s="32"/>
      <c r="O19" s="33"/>
      <c r="P19" s="32"/>
      <c r="Q19" s="33"/>
      <c r="R19" s="32"/>
    </row>
    <row r="20" spans="1:18" ht="15.75" x14ac:dyDescent="0.25">
      <c r="A20" s="56"/>
      <c r="B20" s="57"/>
      <c r="C20" s="43" t="s">
        <v>37</v>
      </c>
      <c r="D20" s="43"/>
      <c r="E20" s="44"/>
      <c r="F20" s="44"/>
      <c r="G20" s="32">
        <v>8.1</v>
      </c>
      <c r="H20" s="31">
        <v>150</v>
      </c>
      <c r="I20" s="32">
        <v>180</v>
      </c>
      <c r="J20" s="32">
        <v>2.34</v>
      </c>
      <c r="K20" s="33">
        <v>2.85</v>
      </c>
      <c r="L20" s="32">
        <v>2</v>
      </c>
      <c r="M20" s="33">
        <v>2.41</v>
      </c>
      <c r="N20" s="32">
        <v>10.63</v>
      </c>
      <c r="O20" s="33">
        <v>14.36</v>
      </c>
      <c r="P20" s="32">
        <v>70</v>
      </c>
      <c r="Q20" s="33">
        <v>91</v>
      </c>
      <c r="R20" s="32">
        <v>395</v>
      </c>
    </row>
    <row r="21" spans="1:18" ht="18.75" x14ac:dyDescent="0.25">
      <c r="A21" s="62" t="s">
        <v>38</v>
      </c>
      <c r="B21" s="63"/>
      <c r="C21" s="63"/>
      <c r="D21" s="63"/>
      <c r="E21" s="63"/>
      <c r="F21" s="41">
        <f>SUM(F18:F20)</f>
        <v>0</v>
      </c>
      <c r="G21" s="42">
        <f>SUM(G18:G20)</f>
        <v>45.96</v>
      </c>
      <c r="H21" s="38">
        <f t="shared" ref="H21:Q21" si="3">SUM(H18:H20)</f>
        <v>215</v>
      </c>
      <c r="I21" s="39">
        <f t="shared" si="3"/>
        <v>303</v>
      </c>
      <c r="J21" s="39">
        <f t="shared" si="3"/>
        <v>13.74</v>
      </c>
      <c r="K21" s="40">
        <f t="shared" si="3"/>
        <v>25.650000000000002</v>
      </c>
      <c r="L21" s="39">
        <f t="shared" si="3"/>
        <v>9.83</v>
      </c>
      <c r="M21" s="40">
        <f t="shared" si="3"/>
        <v>18.079999999999998</v>
      </c>
      <c r="N21" s="39">
        <f t="shared" si="3"/>
        <v>21.78</v>
      </c>
      <c r="O21" s="40">
        <f t="shared" si="3"/>
        <v>36.65</v>
      </c>
      <c r="P21" s="39">
        <f t="shared" si="3"/>
        <v>230.55</v>
      </c>
      <c r="Q21" s="40">
        <f t="shared" si="3"/>
        <v>412.1</v>
      </c>
      <c r="R21" s="39"/>
    </row>
    <row r="22" spans="1:18" ht="18.75" x14ac:dyDescent="0.25">
      <c r="A22" s="62" t="s">
        <v>39</v>
      </c>
      <c r="B22" s="63"/>
      <c r="C22" s="63"/>
      <c r="D22" s="63"/>
      <c r="E22" s="63"/>
      <c r="F22" s="41">
        <f>SUM(F8,F10,F17,F21)</f>
        <v>0</v>
      </c>
      <c r="G22" s="42">
        <f>SUM(G21,G17,G10,G8)</f>
        <v>167.81</v>
      </c>
      <c r="H22" s="38">
        <f t="shared" ref="H22:Q22" si="4">SUM(H21,H17,H10,H8)</f>
        <v>1210</v>
      </c>
      <c r="I22" s="39">
        <f t="shared" si="4"/>
        <v>1487</v>
      </c>
      <c r="J22" s="39">
        <f t="shared" si="4"/>
        <v>39.81</v>
      </c>
      <c r="K22" s="40">
        <f t="shared" si="4"/>
        <v>58.95</v>
      </c>
      <c r="L22" s="39">
        <f t="shared" si="4"/>
        <v>34.450000000000003</v>
      </c>
      <c r="M22" s="40">
        <f t="shared" si="4"/>
        <v>50.289999999999992</v>
      </c>
      <c r="N22" s="39">
        <f t="shared" si="4"/>
        <v>121.32</v>
      </c>
      <c r="O22" s="40">
        <f t="shared" si="4"/>
        <v>170.14</v>
      </c>
      <c r="P22" s="39">
        <f t="shared" si="4"/>
        <v>962.58000000000015</v>
      </c>
      <c r="Q22" s="40">
        <f t="shared" si="4"/>
        <v>1378.6200000000001</v>
      </c>
      <c r="R22" s="39"/>
    </row>
  </sheetData>
  <mergeCells count="23">
    <mergeCell ref="A22:E22"/>
    <mergeCell ref="A8:E8"/>
    <mergeCell ref="A9:B9"/>
    <mergeCell ref="C9:E9"/>
    <mergeCell ref="A10:E10"/>
    <mergeCell ref="A11:B16"/>
    <mergeCell ref="C11:E11"/>
    <mergeCell ref="C14:E14"/>
    <mergeCell ref="C15:E15"/>
    <mergeCell ref="C16:E16"/>
    <mergeCell ref="A17:E17"/>
    <mergeCell ref="A18:B20"/>
    <mergeCell ref="C18:E18"/>
    <mergeCell ref="C19:E19"/>
    <mergeCell ref="A21:E21"/>
    <mergeCell ref="A1:G1"/>
    <mergeCell ref="J1:K1"/>
    <mergeCell ref="O1:P1"/>
    <mergeCell ref="F2:G2"/>
    <mergeCell ref="A5:B7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2022-09-01T09:14:07Z</dcterms:created>
  <dcterms:modified xsi:type="dcterms:W3CDTF">2023-01-19T04:55:10Z</dcterms:modified>
</cp:coreProperties>
</file>