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O19" i="1"/>
  <c r="N19" i="1"/>
  <c r="M19" i="1"/>
  <c r="L19" i="1"/>
  <c r="K19" i="1"/>
  <c r="J19" i="1"/>
  <c r="I19" i="1"/>
  <c r="H19" i="1"/>
  <c r="G19" i="1"/>
  <c r="F19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  <c r="I23" i="1" l="1"/>
  <c r="M23" i="1"/>
  <c r="L23" i="1"/>
  <c r="H23" i="1"/>
  <c r="F23" i="1"/>
  <c r="J23" i="1"/>
  <c r="N23" i="1"/>
  <c r="G23" i="1"/>
  <c r="K23" i="1"/>
  <c r="O23" i="1"/>
</calcChain>
</file>

<file path=xl/sharedStrings.xml><?xml version="1.0" encoding="utf-8"?>
<sst xmlns="http://schemas.openxmlformats.org/spreadsheetml/2006/main" count="45" uniqueCount="37">
  <si>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</si>
  <si>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</si>
  <si>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</si>
  <si>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</si>
  <si>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</si>
  <si>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</si>
  <si>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</si>
  <si>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</si>
  <si>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</si>
  <si>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</si>
  <si>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</si>
  <si>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</si>
  <si>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</si>
  <si>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</si>
  <si>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</si>
  <si>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</si>
  <si>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</si>
  <si>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</si>
  <si>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</si>
  <si>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</si>
  <si>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</si>
  <si>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</si>
  <si>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</si>
  <si>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</si>
  <si>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</si>
  <si>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</si>
  <si>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</si>
  <si>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</si>
  <si>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</si>
  <si>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</si>
  <si>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</si>
  <si>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</si>
  <si>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</si>
  <si>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</si>
  <si>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</si>
  <si>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</si>
  <si>
    <r>
      <rPr>
        <b/>
        <sz val="11"/>
        <color theme="1"/>
        <rFont val="Calibri"/>
        <family val="2"/>
        <charset val="204"/>
        <scheme val="minor"/>
      </rPr>
      <t xml:space="preserve">МБДОУ "Детский сад "Гвоздичка" с. Солнечное"                                              16.02.2023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день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</si>
</sst>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2" borderId="5" xfId="0" applyFont="1" applyFill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0" workbookViewId="0">
      <selection activeCell="C21" sqref="C21:P21"/>
    </sheetView>
  </sheetViews>
  <sheetFormatPr defaultRowHeight="15" x14ac:dyDescent="0.25"/>
  <sheetData>
    <row r="1" spans="1:16" x14ac:dyDescent="0.25">
      <c r="A1" t="s">
        <v>36</v>
      </c>
    </row>
    <row r="2" spans="1:16" ht="15.75" x14ac:dyDescent="0.25">
      <c r="A2" s="1" t="s">
        <v>0</v>
      </c>
      <c r="B2" s="1"/>
      <c r="C2" s="1" t="s">
        <v>1</v>
      </c>
      <c r="D2" s="1"/>
      <c r="E2" s="1"/>
      <c r="F2" s="1" t="s">
        <v>2</v>
      </c>
      <c r="G2" s="1"/>
      <c r="H2" s="2"/>
      <c r="I2" s="3" t="s">
        <v>3</v>
      </c>
      <c r="J2" s="1"/>
      <c r="K2" s="4"/>
      <c r="L2" s="5"/>
      <c r="M2" s="6"/>
      <c r="N2" s="1" t="s">
        <v>4</v>
      </c>
      <c r="O2" s="7"/>
      <c r="P2" s="1" t="s">
        <v>5</v>
      </c>
    </row>
    <row r="3" spans="1:16" ht="15.75" x14ac:dyDescent="0.25">
      <c r="A3" s="8"/>
      <c r="B3" s="9"/>
      <c r="C3" s="9"/>
      <c r="D3" s="9"/>
      <c r="E3" s="10"/>
      <c r="F3" s="11"/>
      <c r="G3" s="12"/>
      <c r="H3" s="11" t="s">
        <v>6</v>
      </c>
      <c r="I3" s="13"/>
      <c r="J3" s="11" t="s">
        <v>7</v>
      </c>
      <c r="K3" s="13"/>
      <c r="L3" s="14" t="s">
        <v>8</v>
      </c>
      <c r="M3" s="15"/>
      <c r="N3" s="14" t="s">
        <v>9</v>
      </c>
      <c r="O3" s="15"/>
      <c r="P3" s="14" t="s">
        <v>10</v>
      </c>
    </row>
    <row r="4" spans="1:16" ht="15.75" x14ac:dyDescent="0.25">
      <c r="A4" s="16"/>
      <c r="B4" s="17"/>
      <c r="C4" s="17"/>
      <c r="D4" s="17"/>
      <c r="E4" s="18"/>
      <c r="F4" s="19" t="s">
        <v>11</v>
      </c>
      <c r="G4" s="19" t="s">
        <v>12</v>
      </c>
      <c r="H4" s="20" t="s">
        <v>11</v>
      </c>
      <c r="I4" s="21" t="s">
        <v>12</v>
      </c>
      <c r="J4" s="20" t="s">
        <v>11</v>
      </c>
      <c r="K4" s="21" t="s">
        <v>12</v>
      </c>
      <c r="L4" s="22" t="s">
        <v>11</v>
      </c>
      <c r="M4" s="21" t="s">
        <v>12</v>
      </c>
      <c r="N4" s="20" t="s">
        <v>13</v>
      </c>
      <c r="O4" s="23" t="s">
        <v>12</v>
      </c>
      <c r="P4" s="14"/>
    </row>
    <row r="5" spans="1:16" ht="15.75" x14ac:dyDescent="0.25">
      <c r="A5" s="37" t="s">
        <v>14</v>
      </c>
      <c r="B5" s="38"/>
      <c r="C5" s="24" t="s">
        <v>15</v>
      </c>
      <c r="D5" s="24"/>
      <c r="E5" s="24"/>
      <c r="F5" s="25">
        <v>150</v>
      </c>
      <c r="G5" s="25">
        <v>200</v>
      </c>
      <c r="H5" s="25">
        <v>4.32</v>
      </c>
      <c r="I5" s="26">
        <v>5.76</v>
      </c>
      <c r="J5" s="25">
        <v>4.97</v>
      </c>
      <c r="K5" s="26">
        <v>6.63</v>
      </c>
      <c r="L5" s="25">
        <v>13.71</v>
      </c>
      <c r="M5" s="26">
        <v>18.28</v>
      </c>
      <c r="N5" s="25">
        <v>117</v>
      </c>
      <c r="O5" s="26">
        <v>156</v>
      </c>
      <c r="P5" s="25">
        <v>43</v>
      </c>
    </row>
    <row r="6" spans="1:16" ht="15.75" x14ac:dyDescent="0.25">
      <c r="A6" s="39"/>
      <c r="B6" s="40"/>
      <c r="C6" s="24" t="s">
        <v>16</v>
      </c>
      <c r="D6" s="24"/>
      <c r="E6" s="24"/>
      <c r="F6" s="25">
        <v>33</v>
      </c>
      <c r="G6" s="25">
        <v>35</v>
      </c>
      <c r="H6" s="26">
        <v>1.22</v>
      </c>
      <c r="I6" s="26">
        <v>1.22</v>
      </c>
      <c r="J6" s="26">
        <v>3.78</v>
      </c>
      <c r="K6" s="26">
        <v>3.78</v>
      </c>
      <c r="L6" s="26">
        <v>7.31</v>
      </c>
      <c r="M6" s="26">
        <v>7.31</v>
      </c>
      <c r="N6" s="25">
        <v>68</v>
      </c>
      <c r="O6" s="26">
        <v>68</v>
      </c>
      <c r="P6" s="25">
        <v>1.1000000000000001</v>
      </c>
    </row>
    <row r="7" spans="1:16" ht="15.75" x14ac:dyDescent="0.25">
      <c r="A7" s="41"/>
      <c r="B7" s="42"/>
      <c r="C7" s="24" t="s">
        <v>17</v>
      </c>
      <c r="D7" s="27"/>
      <c r="E7" s="28"/>
      <c r="F7" s="25">
        <v>150</v>
      </c>
      <c r="G7" s="25">
        <v>180</v>
      </c>
      <c r="H7" s="25">
        <v>0.05</v>
      </c>
      <c r="I7" s="26">
        <v>0.06</v>
      </c>
      <c r="J7" s="25">
        <v>0.02</v>
      </c>
      <c r="K7" s="26">
        <v>0.02</v>
      </c>
      <c r="L7" s="25">
        <v>8.26</v>
      </c>
      <c r="M7" s="26">
        <v>9.99</v>
      </c>
      <c r="N7" s="25">
        <v>33.049999999999997</v>
      </c>
      <c r="O7" s="26">
        <v>39.99</v>
      </c>
      <c r="P7" s="25">
        <v>392</v>
      </c>
    </row>
    <row r="8" spans="1:16" ht="18.75" x14ac:dyDescent="0.25">
      <c r="A8" s="46" t="s">
        <v>18</v>
      </c>
      <c r="B8" s="47"/>
      <c r="C8" s="47"/>
      <c r="D8" s="47"/>
      <c r="E8" s="48"/>
      <c r="F8" s="29">
        <f t="shared" ref="F8:O8" si="0">SUM(F5:F7)</f>
        <v>333</v>
      </c>
      <c r="G8" s="29">
        <f t="shared" si="0"/>
        <v>415</v>
      </c>
      <c r="H8" s="29">
        <f t="shared" si="0"/>
        <v>5.59</v>
      </c>
      <c r="I8" s="30">
        <f t="shared" si="0"/>
        <v>7.0399999999999991</v>
      </c>
      <c r="J8" s="29">
        <f t="shared" si="0"/>
        <v>8.77</v>
      </c>
      <c r="K8" s="30">
        <f t="shared" si="0"/>
        <v>10.43</v>
      </c>
      <c r="L8" s="29">
        <f t="shared" si="0"/>
        <v>29.28</v>
      </c>
      <c r="M8" s="30">
        <f t="shared" si="0"/>
        <v>35.58</v>
      </c>
      <c r="N8" s="29">
        <f t="shared" si="0"/>
        <v>218.05</v>
      </c>
      <c r="O8" s="30">
        <f t="shared" si="0"/>
        <v>263.99</v>
      </c>
      <c r="P8" s="29"/>
    </row>
    <row r="9" spans="1:16" ht="15.75" x14ac:dyDescent="0.25">
      <c r="A9" s="49" t="s">
        <v>19</v>
      </c>
      <c r="B9" s="50"/>
      <c r="C9" s="27" t="s">
        <v>20</v>
      </c>
      <c r="D9" s="31"/>
      <c r="E9" s="32"/>
      <c r="F9" s="25">
        <v>140</v>
      </c>
      <c r="G9" s="25">
        <v>150</v>
      </c>
      <c r="H9" s="25">
        <v>4.0599999999999996</v>
      </c>
      <c r="I9" s="26">
        <v>4.3499999999999996</v>
      </c>
      <c r="J9" s="25">
        <v>4.4800000000000004</v>
      </c>
      <c r="K9" s="26">
        <v>4.8</v>
      </c>
      <c r="L9" s="25">
        <v>5.6</v>
      </c>
      <c r="M9" s="26">
        <v>6</v>
      </c>
      <c r="N9" s="25">
        <v>82.6</v>
      </c>
      <c r="O9" s="26">
        <v>88.5</v>
      </c>
      <c r="P9" s="25">
        <v>251</v>
      </c>
    </row>
    <row r="10" spans="1:16" ht="18.75" x14ac:dyDescent="0.3">
      <c r="A10" s="34" t="s">
        <v>21</v>
      </c>
      <c r="B10" s="35"/>
      <c r="C10" s="35"/>
      <c r="D10" s="35"/>
      <c r="E10" s="36"/>
      <c r="F10" s="29">
        <f>SUM(F9)</f>
        <v>140</v>
      </c>
      <c r="G10" s="29">
        <f t="shared" ref="G10:O10" si="1">SUM(G9)</f>
        <v>150</v>
      </c>
      <c r="H10" s="29">
        <f t="shared" si="1"/>
        <v>4.0599999999999996</v>
      </c>
      <c r="I10" s="30">
        <f t="shared" si="1"/>
        <v>4.3499999999999996</v>
      </c>
      <c r="J10" s="29">
        <f t="shared" si="1"/>
        <v>4.4800000000000004</v>
      </c>
      <c r="K10" s="30">
        <f t="shared" si="1"/>
        <v>4.8</v>
      </c>
      <c r="L10" s="29">
        <f t="shared" si="1"/>
        <v>5.6</v>
      </c>
      <c r="M10" s="30">
        <f t="shared" si="1"/>
        <v>6</v>
      </c>
      <c r="N10" s="29">
        <f t="shared" si="1"/>
        <v>82.6</v>
      </c>
      <c r="O10" s="30">
        <f t="shared" si="1"/>
        <v>88.5</v>
      </c>
      <c r="P10" s="29"/>
    </row>
    <row r="11" spans="1:16" ht="15.75" x14ac:dyDescent="0.25">
      <c r="A11" s="37" t="s">
        <v>22</v>
      </c>
      <c r="B11" s="38"/>
      <c r="C11" s="24" t="s">
        <v>23</v>
      </c>
      <c r="D11" s="24"/>
      <c r="E11" s="24"/>
      <c r="F11" s="25">
        <v>150</v>
      </c>
      <c r="G11" s="25">
        <v>200</v>
      </c>
      <c r="H11" s="25">
        <v>1.2</v>
      </c>
      <c r="I11" s="26">
        <v>1.64</v>
      </c>
      <c r="J11" s="25">
        <v>3.03</v>
      </c>
      <c r="K11" s="26">
        <v>4</v>
      </c>
      <c r="L11" s="25">
        <v>8.5</v>
      </c>
      <c r="M11" s="26">
        <v>11.28</v>
      </c>
      <c r="N11" s="25">
        <v>66.5</v>
      </c>
      <c r="O11" s="26">
        <v>87.8</v>
      </c>
      <c r="P11" s="25">
        <v>58</v>
      </c>
    </row>
    <row r="12" spans="1:16" ht="15.75" x14ac:dyDescent="0.25">
      <c r="A12" s="39"/>
      <c r="B12" s="40"/>
      <c r="C12" s="27" t="s">
        <v>24</v>
      </c>
      <c r="D12" s="33"/>
      <c r="E12" s="28"/>
      <c r="F12" s="25"/>
      <c r="G12" s="25"/>
      <c r="H12" s="25"/>
      <c r="I12" s="26"/>
      <c r="J12" s="25"/>
      <c r="K12" s="26"/>
      <c r="L12" s="25"/>
      <c r="M12" s="26"/>
      <c r="N12" s="25"/>
      <c r="O12" s="26"/>
      <c r="P12" s="25"/>
    </row>
    <row r="13" spans="1:16" ht="15.75" x14ac:dyDescent="0.25">
      <c r="A13" s="39"/>
      <c r="B13" s="40"/>
      <c r="C13" s="24" t="s">
        <v>25</v>
      </c>
      <c r="D13" s="27"/>
      <c r="E13" s="28"/>
      <c r="F13" s="25">
        <v>20</v>
      </c>
      <c r="G13" s="25">
        <v>30</v>
      </c>
      <c r="H13" s="25">
        <v>1.58</v>
      </c>
      <c r="I13" s="26">
        <v>2.37</v>
      </c>
      <c r="J13" s="25">
        <v>0.2</v>
      </c>
      <c r="K13" s="26">
        <v>0.3</v>
      </c>
      <c r="L13" s="25">
        <v>9.66</v>
      </c>
      <c r="M13" s="26">
        <v>14.49</v>
      </c>
      <c r="N13" s="25">
        <v>47</v>
      </c>
      <c r="O13" s="26">
        <v>70.5</v>
      </c>
      <c r="P13" s="25">
        <v>701.1</v>
      </c>
    </row>
    <row r="14" spans="1:16" ht="15.75" x14ac:dyDescent="0.25">
      <c r="A14" s="39"/>
      <c r="B14" s="40"/>
      <c r="C14" s="24" t="s">
        <v>26</v>
      </c>
      <c r="D14" s="27"/>
      <c r="E14" s="28"/>
      <c r="F14" s="25">
        <v>22</v>
      </c>
      <c r="G14" s="25">
        <v>42</v>
      </c>
      <c r="H14" s="25">
        <v>1.45</v>
      </c>
      <c r="I14" s="26">
        <v>2.64</v>
      </c>
      <c r="J14" s="25">
        <v>0.26</v>
      </c>
      <c r="K14" s="26">
        <v>0.48</v>
      </c>
      <c r="L14" s="25">
        <v>7.34</v>
      </c>
      <c r="M14" s="26">
        <v>13.36</v>
      </c>
      <c r="N14" s="25">
        <v>38.28</v>
      </c>
      <c r="O14" s="26">
        <v>73.08</v>
      </c>
      <c r="P14" s="25">
        <v>700</v>
      </c>
    </row>
    <row r="15" spans="1:16" ht="15.75" x14ac:dyDescent="0.25">
      <c r="A15" s="39"/>
      <c r="B15" s="40"/>
      <c r="C15" s="43" t="s">
        <v>27</v>
      </c>
      <c r="D15" s="44"/>
      <c r="E15" s="45"/>
      <c r="F15" s="25">
        <v>60</v>
      </c>
      <c r="G15" s="25">
        <v>80</v>
      </c>
      <c r="H15" s="25">
        <v>6.55</v>
      </c>
      <c r="I15" s="26">
        <v>8.74</v>
      </c>
      <c r="J15" s="25">
        <v>3.05</v>
      </c>
      <c r="K15" s="26">
        <v>4.07</v>
      </c>
      <c r="L15" s="25">
        <v>1.65</v>
      </c>
      <c r="M15" s="26">
        <v>2.2000000000000002</v>
      </c>
      <c r="N15" s="25">
        <v>60</v>
      </c>
      <c r="O15" s="26">
        <v>80</v>
      </c>
      <c r="P15" s="25">
        <v>261</v>
      </c>
    </row>
    <row r="16" spans="1:16" ht="15.75" x14ac:dyDescent="0.25">
      <c r="A16" s="39"/>
      <c r="B16" s="40"/>
      <c r="C16" s="24" t="s">
        <v>28</v>
      </c>
      <c r="D16" s="24"/>
      <c r="E16" s="24"/>
      <c r="F16" s="25">
        <v>120</v>
      </c>
      <c r="G16" s="25">
        <v>180</v>
      </c>
      <c r="H16" s="25">
        <v>2.2799999999999998</v>
      </c>
      <c r="I16" s="26">
        <v>3.42</v>
      </c>
      <c r="J16" s="25">
        <v>3.7</v>
      </c>
      <c r="K16" s="26">
        <v>5.54</v>
      </c>
      <c r="L16" s="25">
        <v>14.41</v>
      </c>
      <c r="M16" s="26">
        <v>21.62</v>
      </c>
      <c r="N16" s="25">
        <v>100.08</v>
      </c>
      <c r="O16" s="26">
        <v>150.12</v>
      </c>
      <c r="P16" s="25">
        <v>322</v>
      </c>
    </row>
    <row r="17" spans="1:16" ht="15.75" x14ac:dyDescent="0.25">
      <c r="A17" s="39"/>
      <c r="B17" s="40"/>
      <c r="C17" s="24" t="s">
        <v>29</v>
      </c>
      <c r="D17" s="27"/>
      <c r="E17" s="28"/>
      <c r="F17" s="25">
        <v>50</v>
      </c>
      <c r="G17" s="25">
        <v>55</v>
      </c>
      <c r="H17" s="25">
        <v>0.4</v>
      </c>
      <c r="I17" s="26">
        <v>0.73</v>
      </c>
      <c r="J17" s="25">
        <v>0.05</v>
      </c>
      <c r="K17" s="26">
        <v>0.09</v>
      </c>
      <c r="L17" s="25">
        <v>0.86</v>
      </c>
      <c r="M17" s="26">
        <v>1.56</v>
      </c>
      <c r="N17" s="25">
        <v>6.56</v>
      </c>
      <c r="O17" s="26">
        <v>11.92</v>
      </c>
      <c r="P17" s="25">
        <v>1</v>
      </c>
    </row>
    <row r="18" spans="1:16" ht="15.75" x14ac:dyDescent="0.25">
      <c r="A18" s="41"/>
      <c r="B18" s="42"/>
      <c r="C18" s="24" t="s">
        <v>30</v>
      </c>
      <c r="D18" s="24"/>
      <c r="E18" s="24"/>
      <c r="F18" s="25">
        <v>150</v>
      </c>
      <c r="G18" s="25">
        <v>180</v>
      </c>
      <c r="H18" s="25">
        <v>0.12</v>
      </c>
      <c r="I18" s="26">
        <v>0.14000000000000001</v>
      </c>
      <c r="J18" s="25">
        <v>0.12</v>
      </c>
      <c r="K18" s="26">
        <v>0.14000000000000001</v>
      </c>
      <c r="L18" s="25">
        <v>17.91</v>
      </c>
      <c r="M18" s="26">
        <v>21.49</v>
      </c>
      <c r="N18" s="25">
        <v>73.2</v>
      </c>
      <c r="O18" s="26">
        <v>87.84</v>
      </c>
      <c r="P18" s="25">
        <v>372</v>
      </c>
    </row>
    <row r="19" spans="1:16" ht="18.75" x14ac:dyDescent="0.3">
      <c r="A19" s="34" t="s">
        <v>31</v>
      </c>
      <c r="B19" s="35"/>
      <c r="C19" s="35"/>
      <c r="D19" s="35"/>
      <c r="E19" s="36"/>
      <c r="F19" s="29">
        <f t="shared" ref="F19:O19" si="2">SUM(F11:F18)</f>
        <v>572</v>
      </c>
      <c r="G19" s="29">
        <f t="shared" si="2"/>
        <v>767</v>
      </c>
      <c r="H19" s="29">
        <f t="shared" si="2"/>
        <v>13.58</v>
      </c>
      <c r="I19" s="30">
        <f t="shared" si="2"/>
        <v>19.680000000000003</v>
      </c>
      <c r="J19" s="29">
        <f t="shared" si="2"/>
        <v>10.41</v>
      </c>
      <c r="K19" s="30">
        <f t="shared" si="2"/>
        <v>14.620000000000001</v>
      </c>
      <c r="L19" s="29">
        <f t="shared" si="2"/>
        <v>60.33</v>
      </c>
      <c r="M19" s="30">
        <f t="shared" si="2"/>
        <v>86</v>
      </c>
      <c r="N19" s="29">
        <f t="shared" si="2"/>
        <v>391.62</v>
      </c>
      <c r="O19" s="30">
        <f t="shared" si="2"/>
        <v>561.26</v>
      </c>
      <c r="P19" s="29"/>
    </row>
    <row r="20" spans="1:16" ht="15.75" x14ac:dyDescent="0.25">
      <c r="A20" s="37" t="s">
        <v>32</v>
      </c>
      <c r="B20" s="38"/>
      <c r="C20" s="43" t="s">
        <v>33</v>
      </c>
      <c r="D20" s="44"/>
      <c r="E20" s="45"/>
      <c r="F20" s="25">
        <v>65</v>
      </c>
      <c r="G20" s="25">
        <v>105</v>
      </c>
      <c r="H20" s="25">
        <v>8.91</v>
      </c>
      <c r="I20" s="26">
        <v>14.83</v>
      </c>
      <c r="J20" s="25">
        <v>7.89</v>
      </c>
      <c r="K20" s="26">
        <v>10.86</v>
      </c>
      <c r="L20" s="25">
        <v>9.2100000000000009</v>
      </c>
      <c r="M20" s="26">
        <v>15.31</v>
      </c>
      <c r="N20" s="25">
        <v>144</v>
      </c>
      <c r="O20" s="26">
        <v>218</v>
      </c>
      <c r="P20" s="25">
        <v>221</v>
      </c>
    </row>
    <row r="21" spans="1:16" ht="15.75" x14ac:dyDescent="0.25">
      <c r="A21" s="41"/>
      <c r="B21" s="42"/>
      <c r="C21" s="24" t="s">
        <v>34</v>
      </c>
      <c r="D21" s="27"/>
      <c r="E21" s="28"/>
      <c r="F21" s="25">
        <v>150</v>
      </c>
      <c r="G21" s="25">
        <v>180</v>
      </c>
      <c r="H21" s="25">
        <v>4.3499999999999996</v>
      </c>
      <c r="I21" s="26">
        <v>5.47</v>
      </c>
      <c r="J21" s="25">
        <v>3.75</v>
      </c>
      <c r="K21" s="26">
        <v>4.88</v>
      </c>
      <c r="L21" s="25">
        <v>7.2</v>
      </c>
      <c r="M21" s="26">
        <v>9.07</v>
      </c>
      <c r="N21" s="25">
        <v>81</v>
      </c>
      <c r="O21" s="26">
        <v>102</v>
      </c>
      <c r="P21" s="25">
        <v>400</v>
      </c>
    </row>
    <row r="22" spans="1:16" ht="18.75" x14ac:dyDescent="0.25">
      <c r="A22" s="46" t="s">
        <v>35</v>
      </c>
      <c r="B22" s="47"/>
      <c r="C22" s="47"/>
      <c r="D22" s="47"/>
      <c r="E22" s="48"/>
      <c r="F22" s="29">
        <f>SUM(F20:F21)</f>
        <v>215</v>
      </c>
      <c r="G22" s="29">
        <f>SUM(G20:G21)</f>
        <v>285</v>
      </c>
      <c r="H22" s="29">
        <f>SUM(H20:H21)</f>
        <v>13.26</v>
      </c>
      <c r="I22" s="30">
        <f>SUM(I20:I21)</f>
        <v>20.3</v>
      </c>
      <c r="J22" s="29">
        <f>SUM(J20:J21)</f>
        <v>11.64</v>
      </c>
      <c r="K22" s="30">
        <f>SUM(K20:K21)</f>
        <v>15.739999999999998</v>
      </c>
      <c r="L22" s="29">
        <f>SUM(L20:L21)</f>
        <v>16.41</v>
      </c>
      <c r="M22" s="30">
        <f>SUM(M20:M21)</f>
        <v>24.380000000000003</v>
      </c>
      <c r="N22" s="29">
        <f>SUM(N20:N21)</f>
        <v>225</v>
      </c>
      <c r="O22" s="30">
        <f>SUM(O20:O21)</f>
        <v>320</v>
      </c>
      <c r="P22" s="29"/>
    </row>
    <row r="23" spans="1:16" ht="18.75" x14ac:dyDescent="0.3">
      <c r="A23" s="34" t="s">
        <v>21</v>
      </c>
      <c r="B23" s="35"/>
      <c r="C23" s="35"/>
      <c r="D23" s="35"/>
      <c r="E23" s="36"/>
      <c r="F23" s="29">
        <f>SUM(F22,F19,F10,F8)</f>
        <v>1260</v>
      </c>
      <c r="G23" s="29">
        <f>SUM(G22,G19,G10,G8)</f>
        <v>1617</v>
      </c>
      <c r="H23" s="29">
        <f>SUM(H22,H19,H10,H8)</f>
        <v>36.489999999999995</v>
      </c>
      <c r="I23" s="30">
        <f>SUM(I22,I19,I10,I8)</f>
        <v>51.370000000000005</v>
      </c>
      <c r="J23" s="29">
        <f>SUM(J22,J19,J10,J8)</f>
        <v>35.299999999999997</v>
      </c>
      <c r="K23" s="30">
        <f>SUM(K22,K19,K10,K8)</f>
        <v>45.589999999999996</v>
      </c>
      <c r="L23" s="29">
        <f>SUM(L22,L19,L10,L8)</f>
        <v>111.61999999999999</v>
      </c>
      <c r="M23" s="30">
        <f>SUM(M22,M19,M10,M8)</f>
        <v>151.95999999999998</v>
      </c>
      <c r="N23" s="29">
        <f>SUM(N22,N19,N10,N8)</f>
        <v>917.27</v>
      </c>
      <c r="O23" s="30">
        <f>SUM(O22,O19,O10,O8)</f>
        <v>1233.75</v>
      </c>
      <c r="P23" s="29"/>
    </row>
  </sheetData>
  <mergeCells count="11">
    <mergeCell ref="A23:E23"/>
    <mergeCell ref="A5:B7"/>
    <mergeCell ref="A8:E8"/>
    <mergeCell ref="A9:B9"/>
    <mergeCell ref="A10:E10"/>
    <mergeCell ref="A11:B18"/>
    <mergeCell ref="C15:E15"/>
    <mergeCell ref="A19:E19"/>
    <mergeCell ref="A20:B21"/>
    <mergeCell ref="C20:E20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2023-02-16T04:52:33Z</dcterms:created>
  <dcterms:modified xsi:type="dcterms:W3CDTF">2023-02-16T07:02:14Z</dcterms:modified>
</cp:coreProperties>
</file>