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23\МЕНЮ\МЕНЮ\ЗИМА\"/>
    </mc:Choice>
  </mc:AlternateContent>
  <bookViews>
    <workbookView xWindow="0" yWindow="0" windowWidth="19515" windowHeight="76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1" i="1" l="1"/>
  <c r="O22" i="1" s="1"/>
  <c r="N21" i="1"/>
  <c r="N22" i="1" s="1"/>
  <c r="M21" i="1"/>
  <c r="M22" i="1" s="1"/>
  <c r="L21" i="1"/>
  <c r="L22" i="1" s="1"/>
  <c r="K21" i="1"/>
  <c r="K22" i="1" s="1"/>
  <c r="J21" i="1"/>
  <c r="J22" i="1" s="1"/>
  <c r="I21" i="1"/>
  <c r="I22" i="1" s="1"/>
  <c r="H21" i="1"/>
  <c r="G21" i="1"/>
  <c r="G22" i="1" s="1"/>
  <c r="F21" i="1"/>
  <c r="F22" i="1" s="1"/>
  <c r="O18" i="1"/>
  <c r="N18" i="1"/>
  <c r="M18" i="1"/>
  <c r="L18" i="1"/>
  <c r="K18" i="1"/>
  <c r="J18" i="1"/>
  <c r="I18" i="1"/>
  <c r="H18" i="1"/>
  <c r="H22" i="1" s="1"/>
  <c r="G18" i="1"/>
  <c r="F18" i="1"/>
  <c r="O9" i="1"/>
  <c r="N9" i="1"/>
  <c r="M9" i="1"/>
  <c r="L9" i="1"/>
  <c r="K9" i="1"/>
  <c r="J9" i="1"/>
  <c r="I9" i="1"/>
  <c r="H9" i="1"/>
  <c r="G9" i="1"/>
  <c r="F9" i="1"/>
  <c r="O7" i="1"/>
  <c r="N7" i="1"/>
  <c r="M7" i="1"/>
  <c r="L7" i="1"/>
  <c r="K7" i="1"/>
  <c r="J7" i="1"/>
  <c r="I7" i="1"/>
  <c r="H7" i="1"/>
  <c r="G7" i="1"/>
  <c r="F7" i="1"/>
</calcChain>
</file>

<file path=xl/sharedStrings.xml><?xml version="1.0" encoding="utf-8"?>
<sst xmlns="http://schemas.openxmlformats.org/spreadsheetml/2006/main" count="36" uniqueCount="35">
  <si>
    <t>Белки</t>
  </si>
  <si>
    <t>Жиры</t>
  </si>
  <si>
    <t>Углеводы</t>
  </si>
  <si>
    <t>ценность</t>
  </si>
  <si>
    <t>МБДОУ детский сад "Гвозличка с. Солнечное</t>
  </si>
  <si>
    <t xml:space="preserve">Прием пищи </t>
  </si>
  <si>
    <t>Наименование блюда</t>
  </si>
  <si>
    <t>Выход блюда</t>
  </si>
  <si>
    <t>Пищевые вещества</t>
  </si>
  <si>
    <t>Энергетическая</t>
  </si>
  <si>
    <t>№</t>
  </si>
  <si>
    <t>рецептура</t>
  </si>
  <si>
    <t>Завтрак</t>
  </si>
  <si>
    <t>Каша вязкая рисовая молочная</t>
  </si>
  <si>
    <t>Бутерброд с маслом</t>
  </si>
  <si>
    <t>Кофейный напиток с молоком</t>
  </si>
  <si>
    <t>Итого за завтрак</t>
  </si>
  <si>
    <t>на 10.30</t>
  </si>
  <si>
    <t>Плоды и ягоды свежие</t>
  </si>
  <si>
    <t>Итого</t>
  </si>
  <si>
    <t>Обед</t>
  </si>
  <si>
    <t>Борщ вегер.мелкошинкован</t>
  </si>
  <si>
    <t>Хлеб пшеничный</t>
  </si>
  <si>
    <t>Хлеб ржаной</t>
  </si>
  <si>
    <t>Котлета рубленая, запеченная</t>
  </si>
  <si>
    <t>Соус молочный для запикания</t>
  </si>
  <si>
    <t>Макаронные изделия отварные</t>
  </si>
  <si>
    <t>Овощи по сезону</t>
  </si>
  <si>
    <t>Компот из свежих плодов</t>
  </si>
  <si>
    <t>Итого за обед</t>
  </si>
  <si>
    <t>Полдник</t>
  </si>
  <si>
    <t>Кондитерские изделия</t>
  </si>
  <si>
    <t>Сок</t>
  </si>
  <si>
    <t>Итого за полдник</t>
  </si>
  <si>
    <t>День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</si>
</sst>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4" xfId="0" applyFont="1" applyBorder="1" applyAlignment="1"/>
    <xf numFmtId="0" fontId="2" fillId="0" borderId="5" xfId="0" applyFont="1" applyBorder="1" applyAlignment="1"/>
    <xf numFmtId="0" fontId="2" fillId="0" borderId="6" xfId="0" applyFont="1" applyBorder="1" applyAlignment="1"/>
    <xf numFmtId="0" fontId="2" fillId="0" borderId="7" xfId="0" applyFont="1" applyBorder="1" applyAlignment="1"/>
    <xf numFmtId="0" fontId="2" fillId="0" borderId="8" xfId="0" applyFont="1" applyBorder="1" applyAlignment="1"/>
    <xf numFmtId="16" fontId="2" fillId="0" borderId="1" xfId="0" applyNumberFormat="1" applyFont="1" applyBorder="1" applyAlignment="1">
      <alignment horizontal="center"/>
    </xf>
    <xf numFmtId="0" fontId="2" fillId="0" borderId="9" xfId="0" applyFont="1" applyBorder="1" applyAlignment="1"/>
    <xf numFmtId="0" fontId="2" fillId="2" borderId="9" xfId="0" applyFont="1" applyFill="1" applyBorder="1" applyAlignment="1"/>
    <xf numFmtId="0" fontId="2" fillId="0" borderId="1" xfId="0" applyFont="1" applyBorder="1" applyAlignment="1"/>
    <xf numFmtId="0" fontId="2" fillId="2" borderId="1" xfId="0" applyFont="1" applyFill="1" applyBorder="1" applyAlignment="1"/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0" xfId="0" applyFill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0" fillId="0" borderId="5" xfId="0" applyBorder="1"/>
    <xf numFmtId="0" fontId="0" fillId="0" borderId="9" xfId="0" applyBorder="1"/>
    <xf numFmtId="0" fontId="5" fillId="0" borderId="5" xfId="0" applyFont="1" applyBorder="1"/>
    <xf numFmtId="0" fontId="5" fillId="0" borderId="9" xfId="0" applyFont="1" applyBorder="1"/>
    <xf numFmtId="0" fontId="5" fillId="0" borderId="12" xfId="0" applyFont="1" applyBorder="1"/>
    <xf numFmtId="0" fontId="6" fillId="0" borderId="5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5" fillId="0" borderId="5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3" fillId="0" borderId="0" xfId="0" applyFont="1" applyBorder="1" applyAlignment="1"/>
    <xf numFmtId="14" fontId="1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workbookViewId="0">
      <selection activeCell="O1" sqref="O1:P1"/>
    </sheetView>
  </sheetViews>
  <sheetFormatPr defaultRowHeight="15" x14ac:dyDescent="0.25"/>
  <cols>
    <col min="16" max="16" width="11.140625" customWidth="1"/>
  </cols>
  <sheetData>
    <row r="1" spans="1:17" ht="18.75" x14ac:dyDescent="0.3">
      <c r="A1" s="49" t="s">
        <v>4</v>
      </c>
      <c r="B1" s="49"/>
      <c r="C1" s="49"/>
      <c r="D1" s="49"/>
      <c r="E1" s="49"/>
      <c r="F1" s="49"/>
      <c r="G1" s="49"/>
      <c r="J1" s="46" t="s">
        <v>34</v>
      </c>
      <c r="K1" s="46"/>
      <c r="M1" s="17"/>
      <c r="O1" s="47">
        <v>45042</v>
      </c>
      <c r="P1" s="48"/>
      <c r="Q1" s="17"/>
    </row>
    <row r="2" spans="1:17" ht="15.75" x14ac:dyDescent="0.25">
      <c r="A2" s="1" t="s">
        <v>5</v>
      </c>
      <c r="B2" s="2"/>
      <c r="C2" s="2" t="s">
        <v>6</v>
      </c>
      <c r="D2" s="2"/>
      <c r="E2" s="3"/>
      <c r="F2" s="4" t="s">
        <v>7</v>
      </c>
      <c r="G2" s="9"/>
      <c r="H2" s="4"/>
      <c r="I2" s="10" t="s">
        <v>8</v>
      </c>
      <c r="J2" s="4"/>
      <c r="K2" s="10"/>
      <c r="L2" s="11"/>
      <c r="M2" s="12"/>
      <c r="N2" s="11" t="s">
        <v>9</v>
      </c>
      <c r="O2" s="12"/>
      <c r="P2" s="11" t="s">
        <v>10</v>
      </c>
    </row>
    <row r="3" spans="1:17" ht="15.75" x14ac:dyDescent="0.25">
      <c r="A3" s="5"/>
      <c r="B3" s="6"/>
      <c r="C3" s="6"/>
      <c r="D3" s="6"/>
      <c r="E3" s="7"/>
      <c r="F3" s="8"/>
      <c r="G3" s="8"/>
      <c r="H3" s="13" t="s">
        <v>0</v>
      </c>
      <c r="I3" s="14"/>
      <c r="J3" s="13" t="s">
        <v>1</v>
      </c>
      <c r="K3" s="14"/>
      <c r="L3" s="15" t="s">
        <v>2</v>
      </c>
      <c r="M3" s="14"/>
      <c r="N3" s="13" t="s">
        <v>3</v>
      </c>
      <c r="O3" s="16"/>
      <c r="P3" s="11" t="s">
        <v>11</v>
      </c>
    </row>
    <row r="4" spans="1:17" ht="15.75" x14ac:dyDescent="0.25">
      <c r="A4" s="50" t="s">
        <v>12</v>
      </c>
      <c r="B4" s="51"/>
      <c r="C4" s="18" t="s">
        <v>13</v>
      </c>
      <c r="D4" s="18"/>
      <c r="E4" s="18"/>
      <c r="F4" s="19">
        <v>150</v>
      </c>
      <c r="G4" s="19">
        <v>200</v>
      </c>
      <c r="H4" s="19">
        <v>4.16</v>
      </c>
      <c r="I4" s="20">
        <v>5.2</v>
      </c>
      <c r="J4" s="19">
        <v>5.6</v>
      </c>
      <c r="K4" s="20">
        <v>7.5</v>
      </c>
      <c r="L4" s="19">
        <v>19.5</v>
      </c>
      <c r="M4" s="20">
        <v>24.45</v>
      </c>
      <c r="N4" s="19">
        <v>144</v>
      </c>
      <c r="O4" s="20">
        <v>175</v>
      </c>
      <c r="P4" s="19">
        <v>173</v>
      </c>
    </row>
    <row r="5" spans="1:17" ht="15.75" x14ac:dyDescent="0.25">
      <c r="A5" s="52"/>
      <c r="B5" s="53"/>
      <c r="C5" s="43" t="s">
        <v>14</v>
      </c>
      <c r="D5" s="44"/>
      <c r="E5" s="45"/>
      <c r="F5" s="19">
        <v>33</v>
      </c>
      <c r="G5" s="19">
        <v>35</v>
      </c>
      <c r="H5" s="19">
        <v>1.22</v>
      </c>
      <c r="I5" s="19">
        <v>1.22</v>
      </c>
      <c r="J5" s="19">
        <v>3.78</v>
      </c>
      <c r="K5" s="19">
        <v>3.78</v>
      </c>
      <c r="L5" s="19">
        <v>7.31</v>
      </c>
      <c r="M5" s="19">
        <v>7.31</v>
      </c>
      <c r="N5" s="19">
        <v>68</v>
      </c>
      <c r="O5" s="20">
        <v>68</v>
      </c>
      <c r="P5" s="19">
        <v>1.1000000000000001</v>
      </c>
    </row>
    <row r="6" spans="1:17" ht="15.75" customHeight="1" x14ac:dyDescent="0.25">
      <c r="A6" s="54"/>
      <c r="B6" s="55"/>
      <c r="C6" s="18" t="s">
        <v>15</v>
      </c>
      <c r="D6" s="18"/>
      <c r="E6" s="18"/>
      <c r="F6" s="19">
        <v>150</v>
      </c>
      <c r="G6" s="19">
        <v>180</v>
      </c>
      <c r="H6" s="19">
        <v>2.34</v>
      </c>
      <c r="I6" s="20">
        <v>2.85</v>
      </c>
      <c r="J6" s="19">
        <v>2</v>
      </c>
      <c r="K6" s="20">
        <v>2.41</v>
      </c>
      <c r="L6" s="19">
        <v>10.63</v>
      </c>
      <c r="M6" s="20">
        <v>14.36</v>
      </c>
      <c r="N6" s="19">
        <v>70</v>
      </c>
      <c r="O6" s="20">
        <v>91</v>
      </c>
      <c r="P6" s="19">
        <v>395</v>
      </c>
    </row>
    <row r="7" spans="1:17" ht="15.75" customHeight="1" x14ac:dyDescent="0.3">
      <c r="A7" s="28" t="s">
        <v>16</v>
      </c>
      <c r="B7" s="29"/>
      <c r="C7" s="29"/>
      <c r="D7" s="29"/>
      <c r="E7" s="30"/>
      <c r="F7" s="21">
        <f>SUM(F4:F6)</f>
        <v>333</v>
      </c>
      <c r="G7" s="21">
        <f>SUM(G4:G6)</f>
        <v>415</v>
      </c>
      <c r="H7" s="21">
        <f>SUM(H4:H6)</f>
        <v>7.72</v>
      </c>
      <c r="I7" s="22">
        <f>SUM(I4:I6)</f>
        <v>9.27</v>
      </c>
      <c r="J7" s="21">
        <f>SUM(J4:J6)</f>
        <v>11.379999999999999</v>
      </c>
      <c r="K7" s="22">
        <f t="shared" ref="K7:O7" si="0">SUM(K4:K6)</f>
        <v>13.69</v>
      </c>
      <c r="L7" s="21">
        <f t="shared" si="0"/>
        <v>37.44</v>
      </c>
      <c r="M7" s="22">
        <f t="shared" si="0"/>
        <v>46.12</v>
      </c>
      <c r="N7" s="21">
        <f t="shared" si="0"/>
        <v>282</v>
      </c>
      <c r="O7" s="22">
        <f t="shared" si="0"/>
        <v>334</v>
      </c>
      <c r="P7" s="21"/>
    </row>
    <row r="8" spans="1:17" ht="15.75" customHeight="1" x14ac:dyDescent="0.25">
      <c r="A8" s="35" t="s">
        <v>17</v>
      </c>
      <c r="B8" s="36"/>
      <c r="C8" s="18" t="s">
        <v>18</v>
      </c>
      <c r="D8" s="23"/>
      <c r="E8" s="24"/>
      <c r="F8" s="19">
        <v>50</v>
      </c>
      <c r="G8" s="19">
        <v>100</v>
      </c>
      <c r="H8" s="19">
        <v>0.2</v>
      </c>
      <c r="I8" s="20">
        <v>0.4</v>
      </c>
      <c r="J8" s="19">
        <v>0.4</v>
      </c>
      <c r="K8" s="20">
        <v>0.4</v>
      </c>
      <c r="L8" s="19">
        <v>4.9000000000000004</v>
      </c>
      <c r="M8" s="20">
        <v>9.8000000000000007</v>
      </c>
      <c r="N8" s="19">
        <v>22</v>
      </c>
      <c r="O8" s="20">
        <v>44</v>
      </c>
      <c r="P8" s="19">
        <v>368</v>
      </c>
    </row>
    <row r="9" spans="1:17" ht="15.75" customHeight="1" x14ac:dyDescent="0.3">
      <c r="A9" s="28" t="s">
        <v>19</v>
      </c>
      <c r="B9" s="29"/>
      <c r="C9" s="29"/>
      <c r="D9" s="29"/>
      <c r="E9" s="30"/>
      <c r="F9" s="21">
        <f>SUM(F8)</f>
        <v>50</v>
      </c>
      <c r="G9" s="21">
        <f t="shared" ref="G9:O9" si="1">SUM(G8)</f>
        <v>100</v>
      </c>
      <c r="H9" s="21">
        <f t="shared" si="1"/>
        <v>0.2</v>
      </c>
      <c r="I9" s="22">
        <f t="shared" si="1"/>
        <v>0.4</v>
      </c>
      <c r="J9" s="21">
        <f>SUM(J8)</f>
        <v>0.4</v>
      </c>
      <c r="K9" s="22">
        <f t="shared" si="1"/>
        <v>0.4</v>
      </c>
      <c r="L9" s="21">
        <f t="shared" si="1"/>
        <v>4.9000000000000004</v>
      </c>
      <c r="M9" s="22">
        <f t="shared" si="1"/>
        <v>9.8000000000000007</v>
      </c>
      <c r="N9" s="21">
        <f t="shared" si="1"/>
        <v>22</v>
      </c>
      <c r="O9" s="22">
        <f t="shared" si="1"/>
        <v>44</v>
      </c>
      <c r="P9" s="21"/>
    </row>
    <row r="10" spans="1:17" ht="15.75" customHeight="1" x14ac:dyDescent="0.25">
      <c r="A10" s="37" t="s">
        <v>20</v>
      </c>
      <c r="B10" s="38"/>
      <c r="C10" s="18" t="s">
        <v>21</v>
      </c>
      <c r="D10" s="18"/>
      <c r="E10" s="18"/>
      <c r="F10" s="19">
        <v>150</v>
      </c>
      <c r="G10" s="19">
        <v>200</v>
      </c>
      <c r="H10" s="19">
        <v>1.641</v>
      </c>
      <c r="I10" s="20">
        <v>2.1880000000000002</v>
      </c>
      <c r="J10" s="19">
        <v>3.57</v>
      </c>
      <c r="K10" s="20">
        <v>4.75</v>
      </c>
      <c r="L10" s="19">
        <v>8.2100000000000009</v>
      </c>
      <c r="M10" s="20">
        <v>10.94</v>
      </c>
      <c r="N10" s="19">
        <v>71.55</v>
      </c>
      <c r="O10" s="20">
        <v>95.4</v>
      </c>
      <c r="P10" s="19">
        <v>59</v>
      </c>
    </row>
    <row r="11" spans="1:17" ht="15.75" x14ac:dyDescent="0.25">
      <c r="A11" s="39"/>
      <c r="B11" s="40"/>
      <c r="C11" s="18" t="s">
        <v>22</v>
      </c>
      <c r="D11" s="25"/>
      <c r="E11" s="26"/>
      <c r="F11" s="19">
        <v>20</v>
      </c>
      <c r="G11" s="19">
        <v>30</v>
      </c>
      <c r="H11" s="19">
        <v>1.58</v>
      </c>
      <c r="I11" s="20">
        <v>2.37</v>
      </c>
      <c r="J11" s="19">
        <v>0.2</v>
      </c>
      <c r="K11" s="20">
        <v>0.3</v>
      </c>
      <c r="L11" s="19">
        <v>9.66</v>
      </c>
      <c r="M11" s="20">
        <v>14.49</v>
      </c>
      <c r="N11" s="19">
        <v>47</v>
      </c>
      <c r="O11" s="20">
        <v>70.5</v>
      </c>
      <c r="P11" s="19">
        <v>701.1</v>
      </c>
    </row>
    <row r="12" spans="1:17" ht="15.75" x14ac:dyDescent="0.25">
      <c r="A12" s="39"/>
      <c r="B12" s="40"/>
      <c r="C12" s="18" t="s">
        <v>23</v>
      </c>
      <c r="D12" s="25"/>
      <c r="E12" s="26"/>
      <c r="F12" s="19">
        <v>22</v>
      </c>
      <c r="G12" s="19">
        <v>42</v>
      </c>
      <c r="H12" s="19">
        <v>1.45</v>
      </c>
      <c r="I12" s="20">
        <v>2.9</v>
      </c>
      <c r="J12" s="19">
        <v>0.26</v>
      </c>
      <c r="K12" s="20">
        <v>0.52</v>
      </c>
      <c r="L12" s="19">
        <v>7.34</v>
      </c>
      <c r="M12" s="20">
        <v>14.68</v>
      </c>
      <c r="N12" s="19">
        <v>38.28</v>
      </c>
      <c r="O12" s="20">
        <v>76.56</v>
      </c>
      <c r="P12" s="19">
        <v>700</v>
      </c>
    </row>
    <row r="13" spans="1:17" ht="15.75" x14ac:dyDescent="0.25">
      <c r="A13" s="39"/>
      <c r="B13" s="40"/>
      <c r="C13" s="43" t="s">
        <v>24</v>
      </c>
      <c r="D13" s="44"/>
      <c r="E13" s="45"/>
      <c r="F13" s="19">
        <v>60</v>
      </c>
      <c r="G13" s="19">
        <v>80</v>
      </c>
      <c r="H13" s="19">
        <v>7.25</v>
      </c>
      <c r="I13" s="20">
        <v>9.67</v>
      </c>
      <c r="J13" s="19">
        <v>7.96</v>
      </c>
      <c r="K13" s="20">
        <v>10.62</v>
      </c>
      <c r="L13" s="19">
        <v>6.46</v>
      </c>
      <c r="M13" s="20">
        <v>8.61</v>
      </c>
      <c r="N13" s="19">
        <v>126.75</v>
      </c>
      <c r="O13" s="20">
        <v>169</v>
      </c>
      <c r="P13" s="19">
        <v>298</v>
      </c>
    </row>
    <row r="14" spans="1:17" ht="15.75" customHeight="1" x14ac:dyDescent="0.25">
      <c r="A14" s="39"/>
      <c r="B14" s="40"/>
      <c r="C14" s="43" t="s">
        <v>25</v>
      </c>
      <c r="D14" s="44"/>
      <c r="E14" s="45"/>
      <c r="F14" s="19">
        <v>15</v>
      </c>
      <c r="G14" s="19">
        <v>30</v>
      </c>
      <c r="H14" s="19">
        <v>0.4</v>
      </c>
      <c r="I14" s="20">
        <v>0.8</v>
      </c>
      <c r="J14" s="19">
        <v>1.38</v>
      </c>
      <c r="K14" s="20">
        <v>2.77</v>
      </c>
      <c r="L14" s="19">
        <v>1.48</v>
      </c>
      <c r="M14" s="20">
        <v>2.96</v>
      </c>
      <c r="N14" s="19">
        <v>19.98</v>
      </c>
      <c r="O14" s="20">
        <v>39.96</v>
      </c>
      <c r="P14" s="19">
        <v>370</v>
      </c>
    </row>
    <row r="15" spans="1:17" ht="15.75" customHeight="1" x14ac:dyDescent="0.25">
      <c r="A15" s="39"/>
      <c r="B15" s="40"/>
      <c r="C15" s="43" t="s">
        <v>26</v>
      </c>
      <c r="D15" s="44"/>
      <c r="E15" s="45"/>
      <c r="F15" s="19">
        <v>140</v>
      </c>
      <c r="G15" s="19">
        <v>150</v>
      </c>
      <c r="H15" s="19">
        <v>30.4</v>
      </c>
      <c r="I15" s="20">
        <v>38.42</v>
      </c>
      <c r="J15" s="19">
        <v>4.51</v>
      </c>
      <c r="K15" s="20">
        <v>5.49</v>
      </c>
      <c r="L15" s="19">
        <v>31.14</v>
      </c>
      <c r="M15" s="20">
        <v>207.62</v>
      </c>
      <c r="N15" s="19">
        <v>155.1</v>
      </c>
      <c r="O15" s="20">
        <v>1034</v>
      </c>
      <c r="P15" s="19">
        <v>204</v>
      </c>
    </row>
    <row r="16" spans="1:17" ht="15.75" customHeight="1" x14ac:dyDescent="0.25">
      <c r="A16" s="39"/>
      <c r="B16" s="40"/>
      <c r="C16" s="18" t="s">
        <v>27</v>
      </c>
      <c r="D16" s="25"/>
      <c r="E16" s="26"/>
      <c r="F16" s="19">
        <v>50</v>
      </c>
      <c r="G16" s="19">
        <v>55</v>
      </c>
      <c r="H16" s="19">
        <v>0.2</v>
      </c>
      <c r="I16" s="20">
        <v>0.73</v>
      </c>
      <c r="J16" s="19">
        <v>0.03</v>
      </c>
      <c r="K16" s="20">
        <v>0.09</v>
      </c>
      <c r="L16" s="19">
        <v>0.5</v>
      </c>
      <c r="M16" s="20">
        <v>1.56</v>
      </c>
      <c r="N16" s="19">
        <v>4</v>
      </c>
      <c r="O16" s="20">
        <v>11.92</v>
      </c>
      <c r="P16" s="19">
        <v>1</v>
      </c>
    </row>
    <row r="17" spans="1:16" ht="15.75" customHeight="1" x14ac:dyDescent="0.25">
      <c r="A17" s="41"/>
      <c r="B17" s="42"/>
      <c r="C17" s="18" t="s">
        <v>28</v>
      </c>
      <c r="D17" s="18"/>
      <c r="E17" s="18"/>
      <c r="F17" s="19">
        <v>150</v>
      </c>
      <c r="G17" s="19">
        <v>180</v>
      </c>
      <c r="H17" s="19">
        <v>0.12</v>
      </c>
      <c r="I17" s="20">
        <v>0.14000000000000001</v>
      </c>
      <c r="J17" s="19">
        <v>0.12</v>
      </c>
      <c r="K17" s="20">
        <v>0.14000000000000001</v>
      </c>
      <c r="L17" s="19">
        <v>17.91</v>
      </c>
      <c r="M17" s="20">
        <v>21.49</v>
      </c>
      <c r="N17" s="19">
        <v>73.2</v>
      </c>
      <c r="O17" s="20">
        <v>87.84</v>
      </c>
      <c r="P17" s="19">
        <v>372</v>
      </c>
    </row>
    <row r="18" spans="1:16" ht="15.75" customHeight="1" x14ac:dyDescent="0.3">
      <c r="A18" s="28" t="s">
        <v>29</v>
      </c>
      <c r="B18" s="29"/>
      <c r="C18" s="29"/>
      <c r="D18" s="29"/>
      <c r="E18" s="30"/>
      <c r="F18" s="21">
        <f t="shared" ref="F18:O18" si="2">SUM(F10:F17)</f>
        <v>607</v>
      </c>
      <c r="G18" s="21">
        <f t="shared" si="2"/>
        <v>767</v>
      </c>
      <c r="H18" s="21">
        <f t="shared" si="2"/>
        <v>43.040999999999997</v>
      </c>
      <c r="I18" s="22">
        <f t="shared" si="2"/>
        <v>57.217999999999996</v>
      </c>
      <c r="J18" s="21">
        <f t="shared" si="2"/>
        <v>18.030000000000005</v>
      </c>
      <c r="K18" s="22">
        <f t="shared" si="2"/>
        <v>24.679999999999996</v>
      </c>
      <c r="L18" s="21">
        <f t="shared" si="2"/>
        <v>82.699999999999989</v>
      </c>
      <c r="M18" s="22">
        <f t="shared" si="2"/>
        <v>282.35000000000002</v>
      </c>
      <c r="N18" s="21">
        <f t="shared" si="2"/>
        <v>535.86</v>
      </c>
      <c r="O18" s="22">
        <f t="shared" si="2"/>
        <v>1585.18</v>
      </c>
      <c r="P18" s="21"/>
    </row>
    <row r="19" spans="1:16" ht="15.75" customHeight="1" x14ac:dyDescent="0.25">
      <c r="A19" s="31" t="s">
        <v>30</v>
      </c>
      <c r="B19" s="32"/>
      <c r="C19" s="25" t="s">
        <v>31</v>
      </c>
      <c r="D19" s="27"/>
      <c r="E19" s="24"/>
      <c r="F19" s="19">
        <v>20</v>
      </c>
      <c r="G19" s="19">
        <v>40</v>
      </c>
      <c r="H19" s="19">
        <v>1.5</v>
      </c>
      <c r="I19" s="20">
        <v>0.64</v>
      </c>
      <c r="J19" s="19">
        <v>2.35</v>
      </c>
      <c r="K19" s="20">
        <v>0.08</v>
      </c>
      <c r="L19" s="19">
        <v>15</v>
      </c>
      <c r="M19" s="20">
        <v>31.41</v>
      </c>
      <c r="N19" s="19">
        <v>83.4</v>
      </c>
      <c r="O19" s="20">
        <v>147</v>
      </c>
      <c r="P19" s="19">
        <v>702</v>
      </c>
    </row>
    <row r="20" spans="1:16" ht="15.75" customHeight="1" x14ac:dyDescent="0.25">
      <c r="A20" s="33"/>
      <c r="B20" s="34"/>
      <c r="C20" s="25" t="s">
        <v>32</v>
      </c>
      <c r="D20" s="27"/>
      <c r="E20" s="24"/>
      <c r="F20" s="19">
        <v>150</v>
      </c>
      <c r="G20" s="19">
        <v>200</v>
      </c>
      <c r="H20" s="19">
        <v>0.75</v>
      </c>
      <c r="I20" s="20">
        <v>0.9</v>
      </c>
      <c r="J20" s="19"/>
      <c r="K20" s="20"/>
      <c r="L20" s="19">
        <v>15.15</v>
      </c>
      <c r="M20" s="20">
        <v>18.18</v>
      </c>
      <c r="N20" s="19">
        <v>64</v>
      </c>
      <c r="O20" s="20">
        <v>76</v>
      </c>
      <c r="P20" s="19"/>
    </row>
    <row r="21" spans="1:16" ht="15.75" customHeight="1" x14ac:dyDescent="0.3">
      <c r="A21" s="28" t="s">
        <v>33</v>
      </c>
      <c r="B21" s="29"/>
      <c r="C21" s="29"/>
      <c r="D21" s="29"/>
      <c r="E21" s="30"/>
      <c r="F21" s="21">
        <f t="shared" ref="F21:O21" si="3">SUM(F19:F20)</f>
        <v>170</v>
      </c>
      <c r="G21" s="21">
        <f t="shared" si="3"/>
        <v>240</v>
      </c>
      <c r="H21" s="21">
        <f t="shared" si="3"/>
        <v>2.25</v>
      </c>
      <c r="I21" s="22">
        <f t="shared" si="3"/>
        <v>1.54</v>
      </c>
      <c r="J21" s="21">
        <f t="shared" si="3"/>
        <v>2.35</v>
      </c>
      <c r="K21" s="22">
        <f t="shared" si="3"/>
        <v>0.08</v>
      </c>
      <c r="L21" s="21">
        <f t="shared" si="3"/>
        <v>30.15</v>
      </c>
      <c r="M21" s="22">
        <f t="shared" si="3"/>
        <v>49.59</v>
      </c>
      <c r="N21" s="21">
        <f t="shared" si="3"/>
        <v>147.4</v>
      </c>
      <c r="O21" s="22">
        <f t="shared" si="3"/>
        <v>223</v>
      </c>
      <c r="P21" s="21"/>
    </row>
    <row r="22" spans="1:16" ht="18.75" x14ac:dyDescent="0.3">
      <c r="A22" s="28" t="s">
        <v>19</v>
      </c>
      <c r="B22" s="29"/>
      <c r="C22" s="29"/>
      <c r="D22" s="29"/>
      <c r="E22" s="30"/>
      <c r="F22" s="21">
        <f t="shared" ref="F22:O22" si="4">SUM(F21,F18,F9,F7)</f>
        <v>1160</v>
      </c>
      <c r="G22" s="21">
        <f t="shared" si="4"/>
        <v>1522</v>
      </c>
      <c r="H22" s="21">
        <f t="shared" si="4"/>
        <v>53.210999999999999</v>
      </c>
      <c r="I22" s="22">
        <f t="shared" si="4"/>
        <v>68.427999999999997</v>
      </c>
      <c r="J22" s="21">
        <f t="shared" si="4"/>
        <v>32.160000000000004</v>
      </c>
      <c r="K22" s="22">
        <f t="shared" si="4"/>
        <v>38.849999999999994</v>
      </c>
      <c r="L22" s="21">
        <f t="shared" si="4"/>
        <v>155.19</v>
      </c>
      <c r="M22" s="22">
        <f t="shared" si="4"/>
        <v>387.86000000000007</v>
      </c>
      <c r="N22" s="21">
        <f t="shared" si="4"/>
        <v>987.26</v>
      </c>
      <c r="O22" s="22">
        <f t="shared" si="4"/>
        <v>2186.1800000000003</v>
      </c>
      <c r="P22" s="21"/>
    </row>
    <row r="23" spans="1:16" ht="15.75" customHeight="1" x14ac:dyDescent="0.25"/>
    <row r="24" spans="1:16" ht="15.75" customHeight="1" x14ac:dyDescent="0.25"/>
  </sheetData>
  <mergeCells count="16">
    <mergeCell ref="J1:K1"/>
    <mergeCell ref="O1:P1"/>
    <mergeCell ref="A1:G1"/>
    <mergeCell ref="A4:B6"/>
    <mergeCell ref="C5:E5"/>
    <mergeCell ref="A18:E18"/>
    <mergeCell ref="A19:B20"/>
    <mergeCell ref="A21:E21"/>
    <mergeCell ref="A22:E22"/>
    <mergeCell ref="A7:E7"/>
    <mergeCell ref="A8:B8"/>
    <mergeCell ref="A9:E9"/>
    <mergeCell ref="A10:B17"/>
    <mergeCell ref="C13:E13"/>
    <mergeCell ref="C14:E14"/>
    <mergeCell ref="C15:E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2023-02-20T04:48:17Z</dcterms:created>
  <dcterms:modified xsi:type="dcterms:W3CDTF">2023-04-28T04:51:09Z</dcterms:modified>
</cp:coreProperties>
</file>